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sleybeck/Dropbox/Arethusa/Technische commissie/"/>
    </mc:Choice>
  </mc:AlternateContent>
  <xr:revisionPtr revIDLastSave="0" documentId="13_ncr:1_{B34E6763-6458-764A-9D10-8ABF5FFB9C67}" xr6:coauthVersionLast="46" xr6:coauthVersionMax="46" xr10:uidLastSave="{00000000-0000-0000-0000-000000000000}"/>
  <bookViews>
    <workbookView xWindow="0" yWindow="0" windowWidth="51200" windowHeight="28800" xr2:uid="{644FB457-3C4D-9043-8617-B08D9DB8D015}"/>
  </bookViews>
  <sheets>
    <sheet name="Groepen &amp; rooster per individu" sheetId="1" r:id="rId1"/>
    <sheet name="Wie geeft mij training" sheetId="3" state="hidden" r:id="rId2"/>
    <sheet name="Welke materialen neem je me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1" l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26" i="1"/>
  <c r="F26" i="1"/>
  <c r="G26" i="1"/>
  <c r="E19" i="1"/>
  <c r="F19" i="1"/>
  <c r="G19" i="1"/>
  <c r="G16" i="1"/>
  <c r="G20" i="1"/>
  <c r="G17" i="1"/>
  <c r="G18" i="1"/>
  <c r="G21" i="1"/>
  <c r="G22" i="1"/>
  <c r="G23" i="1"/>
  <c r="G24" i="1"/>
  <c r="G25" i="1"/>
  <c r="G27" i="1"/>
  <c r="G34" i="1"/>
  <c r="G31" i="1"/>
  <c r="G32" i="1"/>
  <c r="G28" i="1"/>
  <c r="G30" i="1"/>
  <c r="G29" i="1"/>
  <c r="G33" i="1"/>
  <c r="G35" i="1"/>
  <c r="G41" i="1"/>
  <c r="G38" i="1"/>
  <c r="G39" i="1"/>
  <c r="G37" i="1"/>
  <c r="G36" i="1"/>
  <c r="G15" i="1"/>
  <c r="G44" i="1"/>
  <c r="G43" i="1"/>
  <c r="G42" i="1"/>
  <c r="G46" i="1"/>
  <c r="G47" i="1"/>
  <c r="G49" i="1"/>
  <c r="G48" i="1"/>
  <c r="G45" i="1"/>
  <c r="G40" i="1"/>
  <c r="G59" i="1"/>
  <c r="G65" i="1"/>
  <c r="G68" i="1"/>
  <c r="G69" i="1"/>
  <c r="G66" i="1"/>
  <c r="G64" i="1"/>
  <c r="G67" i="1"/>
  <c r="G51" i="1"/>
  <c r="G54" i="1"/>
  <c r="G57" i="1"/>
  <c r="G60" i="1"/>
  <c r="G61" i="1"/>
  <c r="G63" i="1"/>
  <c r="G50" i="1"/>
  <c r="G56" i="1"/>
  <c r="G58" i="1"/>
  <c r="G52" i="1"/>
  <c r="G62" i="1"/>
  <c r="G55" i="1"/>
  <c r="G53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F16" i="1"/>
  <c r="F20" i="1"/>
  <c r="F17" i="1"/>
  <c r="F18" i="1"/>
  <c r="F21" i="1"/>
  <c r="F22" i="1"/>
  <c r="F23" i="1"/>
  <c r="F24" i="1"/>
  <c r="F25" i="1"/>
  <c r="F27" i="1"/>
  <c r="F34" i="1"/>
  <c r="F31" i="1"/>
  <c r="F32" i="1"/>
  <c r="F28" i="1"/>
  <c r="F30" i="1"/>
  <c r="F29" i="1"/>
  <c r="F33" i="1"/>
  <c r="F35" i="1"/>
  <c r="F41" i="1"/>
  <c r="F38" i="1"/>
  <c r="F39" i="1"/>
  <c r="F37" i="1"/>
  <c r="F36" i="1"/>
  <c r="F15" i="1"/>
  <c r="F44" i="1"/>
  <c r="F43" i="1"/>
  <c r="F42" i="1"/>
  <c r="F46" i="1"/>
  <c r="F47" i="1"/>
  <c r="F49" i="1"/>
  <c r="F48" i="1"/>
  <c r="F45" i="1"/>
  <c r="F40" i="1"/>
  <c r="F59" i="1"/>
  <c r="F65" i="1"/>
  <c r="F68" i="1"/>
  <c r="F69" i="1"/>
  <c r="F66" i="1"/>
  <c r="F64" i="1"/>
  <c r="F67" i="1"/>
  <c r="F51" i="1"/>
  <c r="F54" i="1"/>
  <c r="F57" i="1"/>
  <c r="F60" i="1"/>
  <c r="F61" i="1"/>
  <c r="F63" i="1"/>
  <c r="F50" i="1"/>
  <c r="F56" i="1"/>
  <c r="F58" i="1"/>
  <c r="F52" i="1"/>
  <c r="F62" i="1"/>
  <c r="F55" i="1"/>
  <c r="F53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E16" i="1"/>
  <c r="E20" i="1"/>
  <c r="E17" i="1"/>
  <c r="E18" i="1"/>
  <c r="E21" i="1"/>
  <c r="E22" i="1"/>
  <c r="E23" i="1"/>
  <c r="E24" i="1"/>
  <c r="E25" i="1"/>
  <c r="E27" i="1"/>
  <c r="E34" i="1"/>
  <c r="E31" i="1"/>
  <c r="E32" i="1"/>
  <c r="E28" i="1"/>
  <c r="E30" i="1"/>
  <c r="E29" i="1"/>
  <c r="E33" i="1"/>
  <c r="E35" i="1"/>
  <c r="E41" i="1"/>
  <c r="E38" i="1"/>
  <c r="E39" i="1"/>
  <c r="E37" i="1"/>
  <c r="E36" i="1"/>
  <c r="E15" i="1"/>
  <c r="E44" i="1"/>
  <c r="E43" i="1"/>
  <c r="E42" i="1"/>
  <c r="E46" i="1"/>
  <c r="E47" i="1"/>
  <c r="E49" i="1"/>
  <c r="E48" i="1"/>
  <c r="E45" i="1"/>
  <c r="E40" i="1"/>
  <c r="E59" i="1"/>
  <c r="E65" i="1"/>
  <c r="E68" i="1"/>
  <c r="E69" i="1"/>
  <c r="E66" i="1"/>
  <c r="E64" i="1"/>
  <c r="E67" i="1"/>
  <c r="E51" i="1"/>
  <c r="E54" i="1"/>
  <c r="E57" i="1"/>
  <c r="E60" i="1"/>
  <c r="E61" i="1"/>
  <c r="E63" i="1"/>
  <c r="E50" i="1"/>
  <c r="E56" i="1"/>
  <c r="E58" i="1"/>
  <c r="E52" i="1"/>
  <c r="E62" i="1"/>
  <c r="E55" i="1"/>
  <c r="E53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</calcChain>
</file>

<file path=xl/sharedStrings.xml><?xml version="1.0" encoding="utf-8"?>
<sst xmlns="http://schemas.openxmlformats.org/spreadsheetml/2006/main" count="721" uniqueCount="209">
  <si>
    <t>Groepsindeling</t>
  </si>
  <si>
    <t>Trainingstijden zwemtraining</t>
  </si>
  <si>
    <t>Trainingstijden krachttraining/ landtraining</t>
  </si>
  <si>
    <t>Naam</t>
  </si>
  <si>
    <t>Krachttrainingsmoment 1</t>
  </si>
  <si>
    <t>Krachttrainingsmoment 2</t>
  </si>
  <si>
    <t>Opgegeven voor landtraining</t>
  </si>
  <si>
    <t>N.v.t.</t>
  </si>
  <si>
    <t>In dit overzicht staan alle trainers en wanneer ze op welk tijdstip training geven. Ook staat er per trainingstijd vermeld aan welke groep/ groepen ze training geven.</t>
  </si>
  <si>
    <t>Training 1: geeft training aan</t>
  </si>
  <si>
    <t>Training 2: Geeft training aan</t>
  </si>
  <si>
    <t>Training 3: Geeft training aan:</t>
  </si>
  <si>
    <t>Training 4: Geeft training aan</t>
  </si>
  <si>
    <t>Training 5: Geeft training aan</t>
  </si>
  <si>
    <t>In dit overzicht staat welke materialen je per training mee moet nemen en eventueel wanneer je dit mee moet nemen.</t>
  </si>
  <si>
    <t>Zwemtraining</t>
  </si>
  <si>
    <t>Krachttraining (mits je hiervoor bent toegelaten)</t>
  </si>
  <si>
    <t>Landtraining</t>
  </si>
  <si>
    <t>Trainingsgroep</t>
  </si>
  <si>
    <t>Benodigde materialen</t>
  </si>
  <si>
    <t>Wanneer neem ik dit mee?</t>
  </si>
  <si>
    <t>Alle zwemtrainingen heb je dit bij. Handigste is om deze spullen in een mesh bag te doen.</t>
  </si>
  <si>
    <t>Zwembril, badmuts, badpak/ zwembroek, bidon met water, plankje, pull buoy, zoomers, paddles, snorkel</t>
  </si>
  <si>
    <t>Donderdag</t>
  </si>
  <si>
    <t>Zwembril, badmuts, badpak/ zwembroek, bidon met water, plankje, pull buoy, zoomers</t>
  </si>
  <si>
    <t>Korte sportbroek en T-shirt met daaronder zwemkleding, extra handdoek of een sportmatje (zet hier wel je naam en telefoonnummer op)</t>
  </si>
  <si>
    <t>Zaterdag</t>
  </si>
  <si>
    <t>Zwembril, badmuts, badpak/ zwembroek, plankje, pull buoy, zoomers</t>
  </si>
  <si>
    <t>Extra handdoek of een sportmatje (zet hier wel je naam en telefoonnummer op)</t>
  </si>
  <si>
    <t>Medifit</t>
  </si>
  <si>
    <t>Perron 1: Startblokzijde</t>
  </si>
  <si>
    <t>Perron 2: tegenover tribune 1</t>
  </si>
  <si>
    <t>Perron 3: Tegenover tribune 2</t>
  </si>
  <si>
    <t>Opgegeven voor krachttraining bij Medifit</t>
  </si>
  <si>
    <t>Landtraining 3 (onder leiding van Arethusa)</t>
  </si>
  <si>
    <t>Landtraining 1 (onder leiding van Arethusa)</t>
  </si>
  <si>
    <t>Landtraining 2 (onder leiding van Arethusa)</t>
  </si>
  <si>
    <t>Landtraining 1 (onder leiding van Medifit)</t>
  </si>
  <si>
    <t>Geslacht</t>
  </si>
  <si>
    <t>Leeftijd</t>
  </si>
  <si>
    <t>V</t>
  </si>
  <si>
    <t>M</t>
  </si>
  <si>
    <t>Maandag: 19:30 tot 21:00</t>
  </si>
  <si>
    <t>Ambtitieprogramma: Train Racen/ Presteren</t>
  </si>
  <si>
    <t>Ambitieprogramma: Train4Top</t>
  </si>
  <si>
    <t>Ambitieprogramma: Train Trainen</t>
  </si>
  <si>
    <t>Maandag: 18:15 tot 19:30</t>
  </si>
  <si>
    <t>Blijf Actief: Jeugd</t>
  </si>
  <si>
    <t>Blijf Actief: Junioren</t>
  </si>
  <si>
    <t>Blijf Actief: Senioren</t>
  </si>
  <si>
    <t>Maandag: 18:00 tot 19:30</t>
  </si>
  <si>
    <t>Trainingstijd moment 1</t>
  </si>
  <si>
    <t>Trainingstijd moment 2</t>
  </si>
  <si>
    <t>Trainingstijd moment 3</t>
  </si>
  <si>
    <t>Trainingstijd moment 4</t>
  </si>
  <si>
    <t>Trainingstijd moment 5</t>
  </si>
  <si>
    <t>Trainingstijd moment 6</t>
  </si>
  <si>
    <t>Trainingstijd moment 7</t>
  </si>
  <si>
    <t>Donderdag: 18:00 tot 19:30</t>
  </si>
  <si>
    <t>Vrijdag: 06:15 tot 07:45</t>
  </si>
  <si>
    <t>Vrijdag: 18:30 tot 19:30</t>
  </si>
  <si>
    <t>Woensdag: 06:15 tot 07:45</t>
  </si>
  <si>
    <t>Woensdag: 17:00 tot 18:30</t>
  </si>
  <si>
    <t>Zaterdag: 08:00 tot 09:00</t>
  </si>
  <si>
    <t>Vrijdag: 06:45 tot 07:45</t>
  </si>
  <si>
    <t>Zaterdag: 10:00 tot 11:00</t>
  </si>
  <si>
    <t>Baan 1</t>
  </si>
  <si>
    <t>Baan 2</t>
  </si>
  <si>
    <t>Baan 3</t>
  </si>
  <si>
    <t>Baan 4</t>
  </si>
  <si>
    <t>Baan 5</t>
  </si>
  <si>
    <t>Baan 6</t>
  </si>
  <si>
    <t>Nee</t>
  </si>
  <si>
    <t>Ja</t>
  </si>
  <si>
    <t>Maandag</t>
  </si>
  <si>
    <t>Aantal zwemtrainingen p.w.</t>
  </si>
  <si>
    <t>Aantal krachttrainingen p.w.</t>
  </si>
  <si>
    <t>Aantal landtrainingen p.w.</t>
  </si>
  <si>
    <t>Esmyer, Jools</t>
  </si>
  <si>
    <t>Geeven, Selena</t>
  </si>
  <si>
    <t>Nauta, Thomas</t>
  </si>
  <si>
    <t>Ooijen van, Frans</t>
  </si>
  <si>
    <t>Gemeren van, Ilja</t>
  </si>
  <si>
    <t>Broekman, Vera</t>
  </si>
  <si>
    <t>Müller, Lara</t>
  </si>
  <si>
    <t>Broek van den, Fem</t>
  </si>
  <si>
    <t>Kleijn de, Isa</t>
  </si>
  <si>
    <t>Broekman, Kate</t>
  </si>
  <si>
    <t>Groot de, Keira</t>
  </si>
  <si>
    <t>Ravensteijn van, Brecht</t>
  </si>
  <si>
    <t>Wetering van de, Tesse</t>
  </si>
  <si>
    <t>Berg van den, Suus</t>
  </si>
  <si>
    <t>Bos, Jules</t>
  </si>
  <si>
    <t>Coolen, Fiene</t>
  </si>
  <si>
    <t>Galen van, Luna</t>
  </si>
  <si>
    <t>Voort van der, Kendra</t>
  </si>
  <si>
    <t>Kleijn de, Sara</t>
  </si>
  <si>
    <t>Hanegraaf, Zeb</t>
  </si>
  <si>
    <t>Bouw FUNdament</t>
  </si>
  <si>
    <t>Leer Trainen Level 1</t>
  </si>
  <si>
    <t>Leer Trainen Level 2</t>
  </si>
  <si>
    <t>Broekman, Alexx</t>
  </si>
  <si>
    <t>Kluijtmans, Annebel</t>
  </si>
  <si>
    <t>Duijn van, Art</t>
  </si>
  <si>
    <t>Geeven, Elaine</t>
  </si>
  <si>
    <t>Tilburg, Iris</t>
  </si>
  <si>
    <t>Veerdonk van de, Rijf</t>
  </si>
  <si>
    <t>Burgt van der, Denise</t>
  </si>
  <si>
    <t>Gemeren van, Jep</t>
  </si>
  <si>
    <t>Goor van de, Sterre</t>
  </si>
  <si>
    <t>Rossum van, Mandy</t>
  </si>
  <si>
    <t>Pieck, Audrey</t>
  </si>
  <si>
    <t>Heuvel van den, Dieuwertje</t>
  </si>
  <si>
    <t>Hofstede, Laurens</t>
  </si>
  <si>
    <t>Brink van den, Lucy</t>
  </si>
  <si>
    <t>Gemert van, Mel</t>
  </si>
  <si>
    <t>Nuland van, Sybe</t>
  </si>
  <si>
    <t>Ajanovic, Alma</t>
  </si>
  <si>
    <t>Smits, Fenne</t>
  </si>
  <si>
    <t>Janssen, Jessy</t>
  </si>
  <si>
    <t>Janssen, Ricardo</t>
  </si>
  <si>
    <t>Gooiker, Sanne</t>
  </si>
  <si>
    <t>Doorn van, Karsten</t>
  </si>
  <si>
    <t>Brink van den, Colin</t>
  </si>
  <si>
    <t>Vught van, Guusje</t>
  </si>
  <si>
    <t>Pluijm van de, iris</t>
  </si>
  <si>
    <t>Burgt van de, Thom</t>
  </si>
  <si>
    <t>Gremmen, Chimenne</t>
  </si>
  <si>
    <t>Pieck, Jimmy</t>
  </si>
  <si>
    <t>Ulijn, Lize</t>
  </si>
  <si>
    <t>Rossum van, Lieke</t>
  </si>
  <si>
    <t>Bergen van, Suze</t>
  </si>
  <si>
    <t>Langens, Lars</t>
  </si>
  <si>
    <t>Maandag: 18:00 tot 19:00</t>
  </si>
  <si>
    <t>Nader te bepalen</t>
  </si>
  <si>
    <t>Maandag: 19:00 tot 19:30</t>
  </si>
  <si>
    <t>Maandag: 18:00 tot 18:15</t>
  </si>
  <si>
    <t>Golfbad: Zwembad</t>
  </si>
  <si>
    <t>Golfbad: Tribune 1: Harry's</t>
  </si>
  <si>
    <t>Golfbad: Tribune 2: Scorebord</t>
  </si>
  <si>
    <t>Baan 1: Keerpuntzijde</t>
  </si>
  <si>
    <t>Baan 2: Startblokzijde</t>
  </si>
  <si>
    <t>Baan 3: Keerpuntzijde</t>
  </si>
  <si>
    <t>Baan 4: Startblokzijde</t>
  </si>
  <si>
    <t>Baan 5: Keerpuntzijde</t>
  </si>
  <si>
    <t>Baan 6: Startblokzijde</t>
  </si>
  <si>
    <t>Donderdag: 18:15 tot 19:30</t>
  </si>
  <si>
    <t>Heinz</t>
  </si>
  <si>
    <t>Dieuwertje</t>
  </si>
  <si>
    <t>Wesley</t>
  </si>
  <si>
    <t>Manon</t>
  </si>
  <si>
    <t>Frank</t>
  </si>
  <si>
    <t>Stephanie</t>
  </si>
  <si>
    <t>Sterre</t>
  </si>
  <si>
    <t>Seth</t>
  </si>
  <si>
    <t>Baan 1 en 2</t>
  </si>
  <si>
    <t>Baan 5 en 6</t>
  </si>
  <si>
    <t>Baan 2 en 4</t>
  </si>
  <si>
    <t>Individuele aandacht</t>
  </si>
  <si>
    <t>Toezicht</t>
  </si>
  <si>
    <t>Eelco</t>
  </si>
  <si>
    <t>Woensdag: trainingstijd</t>
  </si>
  <si>
    <t>Donderdag: trainingstijd</t>
  </si>
  <si>
    <t>Vrijdag: Trainingstijd</t>
  </si>
  <si>
    <t>Zaterdag: Trainingstijd</t>
  </si>
  <si>
    <t>Trainingstijd</t>
  </si>
  <si>
    <t>Woensdag</t>
  </si>
  <si>
    <t>Vrijdag</t>
  </si>
  <si>
    <t>17:00 tot 18:30</t>
  </si>
  <si>
    <t>Cynthia</t>
  </si>
  <si>
    <t>Baan 1, 3, 5 en 6</t>
  </si>
  <si>
    <t>18:00 tot 19:30</t>
  </si>
  <si>
    <t>Baan 1, 2, 4</t>
  </si>
  <si>
    <t>18:30 tot 19:30</t>
  </si>
  <si>
    <t>Fenne</t>
  </si>
  <si>
    <t>Borstcrawlcursus: 1, 3 en 5</t>
  </si>
  <si>
    <t>06:15 - 07:45</t>
  </si>
  <si>
    <t>Baan 1, 2 opstarten, baan 3 begeleiden</t>
  </si>
  <si>
    <t>Paul</t>
  </si>
  <si>
    <t>08:00 tot 09:00</t>
  </si>
  <si>
    <t>Baan 1 t/m 6</t>
  </si>
  <si>
    <t>09:45 tot 11:00</t>
  </si>
  <si>
    <t>Baan 4 en 5</t>
  </si>
  <si>
    <t>Baan 4, 5 en 6</t>
  </si>
  <si>
    <t>20:00 tot 21:00</t>
  </si>
  <si>
    <t>Baan 3 (zwemmend)</t>
  </si>
  <si>
    <t>Baan 6 (zwemmend)</t>
  </si>
  <si>
    <t>06:15 tot 07:45</t>
  </si>
  <si>
    <t>18:45 tot 19:45</t>
  </si>
  <si>
    <t>19:30 tot 21:00</t>
  </si>
  <si>
    <t>Ambitieprogramma: Train Racen/ Presteren</t>
  </si>
  <si>
    <t>Blijf Actief programma: Senioren</t>
  </si>
  <si>
    <t>Blijf Actief programma: Jeugd</t>
  </si>
  <si>
    <t>Blijf Actief programma: Junioren</t>
  </si>
  <si>
    <t>Leer Trainen</t>
  </si>
  <si>
    <t>Wordt nader bekend gemaakt</t>
  </si>
  <si>
    <t>Maandag, donderdag, zaterdag</t>
  </si>
  <si>
    <t>Maandag en zaterdag</t>
  </si>
  <si>
    <t>17:50 tot 19:30</t>
  </si>
  <si>
    <t>T-shirt, korte broek met daaronder je zwemkleding, bidon, sokken, telefoon met de "TeamNL - Video analysis" applicatie, trainingsschema TeamNL</t>
  </si>
  <si>
    <t xml:space="preserve">T-shirt, korte broek met daaronder je zwemkleding, bidon, sokken </t>
  </si>
  <si>
    <t>Legenda: De kleur van de cel waarin de trainingstijd staat, geeft aan in welk baan/ locatie deze training plaatsvindt</t>
  </si>
  <si>
    <t>Peijnenburg, Frans</t>
  </si>
  <si>
    <t>Grunsven van, Kim</t>
  </si>
  <si>
    <t>Maandag: 19:30 tot 19:50</t>
  </si>
  <si>
    <t>Maandag: 20:00 tot 21:00</t>
  </si>
  <si>
    <t>Gemeren van, Maud</t>
  </si>
  <si>
    <t>Donderdag: 18:00 - 18:15</t>
  </si>
  <si>
    <t>Zaterdag: 09:45 - 10:00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</si>
</sst>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9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AB7942"/>
        <bgColor indexed="64"/>
      </patternFill>
    </fill>
    <fill>
      <patternFill patternType="solid">
        <fgColor rgb="FF94209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 style="medium">
        <color rgb="FF505050"/>
      </left>
      <right/>
      <top style="medium">
        <color rgb="FF505050"/>
      </top>
      <bottom style="thin">
        <color rgb="FF505050"/>
      </bottom>
      <diagonal/>
    </border>
    <border>
      <left/>
      <right/>
      <top style="medium">
        <color rgb="FF505050"/>
      </top>
      <bottom style="thin">
        <color rgb="FF505050"/>
      </bottom>
      <diagonal/>
    </border>
    <border>
      <left/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hair">
        <color rgb="FF505050"/>
      </right>
      <top style="hair">
        <color rgb="FF505050"/>
      </top>
      <bottom style="hair">
        <color rgb="FF505050"/>
      </bottom>
      <diagonal/>
    </border>
    <border>
      <left style="hair">
        <color rgb="FF505050"/>
      </left>
      <right style="medium">
        <color rgb="FF505050"/>
      </right>
      <top style="hair">
        <color rgb="FF505050"/>
      </top>
      <bottom style="hair">
        <color rgb="FF505050"/>
      </bottom>
      <diagonal/>
    </border>
    <border>
      <left style="medium">
        <color rgb="FF505050"/>
      </left>
      <right style="hair">
        <color rgb="FF505050"/>
      </right>
      <top style="hair">
        <color rgb="FF505050"/>
      </top>
      <bottom style="medium">
        <color rgb="FF505050"/>
      </bottom>
      <diagonal/>
    </border>
    <border>
      <left style="hair">
        <color rgb="FF505050"/>
      </left>
      <right style="medium">
        <color rgb="FF505050"/>
      </right>
      <top style="hair">
        <color rgb="FF505050"/>
      </top>
      <bottom style="medium">
        <color rgb="FF505050"/>
      </bottom>
      <diagonal/>
    </border>
    <border>
      <left style="medium">
        <color rgb="FF505050"/>
      </left>
      <right/>
      <top style="thin">
        <color rgb="FF505050"/>
      </top>
      <bottom style="double">
        <color rgb="FF505050"/>
      </bottom>
      <diagonal/>
    </border>
    <border>
      <left/>
      <right style="medium">
        <color rgb="FF505050"/>
      </right>
      <top style="thin">
        <color rgb="FF505050"/>
      </top>
      <bottom style="double">
        <color rgb="FF505050"/>
      </bottom>
      <diagonal/>
    </border>
    <border>
      <left style="medium">
        <color theme="1"/>
      </left>
      <right style="hair">
        <color rgb="FF505050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505050"/>
      </left>
      <right/>
      <top style="double">
        <color rgb="FF505050"/>
      </top>
      <bottom/>
      <diagonal/>
    </border>
    <border>
      <left/>
      <right style="medium">
        <color rgb="FF505050"/>
      </right>
      <top style="double">
        <color rgb="FF505050"/>
      </top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 style="hair">
        <color rgb="FF505050"/>
      </bottom>
      <diagonal/>
    </border>
    <border>
      <left/>
      <right style="medium">
        <color rgb="FF505050"/>
      </right>
      <top/>
      <bottom style="hair">
        <color rgb="FF505050"/>
      </bottom>
      <diagonal/>
    </border>
    <border>
      <left style="medium">
        <color rgb="FF505050"/>
      </left>
      <right style="medium">
        <color rgb="FF505050"/>
      </right>
      <top/>
      <bottom style="hair">
        <color rgb="FF505050"/>
      </bottom>
      <diagonal/>
    </border>
    <border>
      <left style="medium">
        <color rgb="FF505050"/>
      </left>
      <right style="medium">
        <color rgb="FF505050"/>
      </right>
      <top style="hair">
        <color rgb="FF505050"/>
      </top>
      <bottom style="hair">
        <color rgb="FF505050"/>
      </bottom>
      <diagonal/>
    </border>
    <border>
      <left style="medium">
        <color rgb="FF505050"/>
      </left>
      <right style="medium">
        <color rgb="FF505050"/>
      </right>
      <top style="hair">
        <color rgb="FF505050"/>
      </top>
      <bottom style="medium">
        <color rgb="FF505050"/>
      </bottom>
      <diagonal/>
    </border>
    <border>
      <left style="medium">
        <color rgb="FF505050"/>
      </left>
      <right style="hair">
        <color rgb="FF505050"/>
      </right>
      <top style="double">
        <color rgb="FF505050"/>
      </top>
      <bottom style="hair">
        <color rgb="FF505050"/>
      </bottom>
      <diagonal/>
    </border>
    <border>
      <left style="hair">
        <color rgb="FF505050"/>
      </left>
      <right style="medium">
        <color rgb="FF505050"/>
      </right>
      <top style="double">
        <color rgb="FF505050"/>
      </top>
      <bottom style="hair">
        <color rgb="FF50505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6" xfId="0" applyBorder="1"/>
    <xf numFmtId="0" fontId="0" fillId="0" borderId="0" xfId="0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22" xfId="0" applyBorder="1"/>
    <xf numFmtId="0" fontId="5" fillId="0" borderId="13" xfId="0" applyFont="1" applyBorder="1" applyAlignment="1">
      <alignment horizontal="center"/>
    </xf>
    <xf numFmtId="0" fontId="2" fillId="5" borderId="24" xfId="0" applyFont="1" applyFill="1" applyBorder="1" applyAlignment="1">
      <alignment vertical="center" wrapText="1"/>
    </xf>
    <xf numFmtId="0" fontId="0" fillId="5" borderId="0" xfId="0" applyFill="1" applyBorder="1"/>
    <xf numFmtId="0" fontId="7" fillId="6" borderId="1" xfId="0" applyFont="1" applyFill="1" applyBorder="1" applyAlignment="1">
      <alignment horizontal="center"/>
    </xf>
    <xf numFmtId="0" fontId="5" fillId="13" borderId="24" xfId="0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0" fillId="0" borderId="31" xfId="0" applyFill="1" applyBorder="1"/>
    <xf numFmtId="0" fontId="0" fillId="0" borderId="32" xfId="0" applyFill="1" applyBorder="1"/>
    <xf numFmtId="0" fontId="11" fillId="0" borderId="35" xfId="0" applyFont="1" applyFill="1" applyBorder="1"/>
    <xf numFmtId="0" fontId="11" fillId="0" borderId="32" xfId="0" applyFont="1" applyFill="1" applyBorder="1"/>
    <xf numFmtId="0" fontId="11" fillId="0" borderId="34" xfId="0" applyFont="1" applyFill="1" applyBorder="1"/>
    <xf numFmtId="0" fontId="0" fillId="0" borderId="35" xfId="0" applyBorder="1"/>
    <xf numFmtId="0" fontId="0" fillId="0" borderId="34" xfId="0" applyBorder="1"/>
    <xf numFmtId="0" fontId="10" fillId="0" borderId="35" xfId="0" applyFont="1" applyFill="1" applyBorder="1"/>
    <xf numFmtId="0" fontId="10" fillId="0" borderId="32" xfId="0" applyFont="1" applyFill="1" applyBorder="1"/>
    <xf numFmtId="0" fontId="0" fillId="0" borderId="34" xfId="0" applyFill="1" applyBorder="1"/>
    <xf numFmtId="0" fontId="2" fillId="5" borderId="30" xfId="0" applyFont="1" applyFill="1" applyBorder="1" applyAlignment="1">
      <alignment vertical="center" wrapText="1"/>
    </xf>
    <xf numFmtId="0" fontId="0" fillId="5" borderId="5" xfId="0" applyFill="1" applyBorder="1"/>
    <xf numFmtId="0" fontId="0" fillId="5" borderId="6" xfId="0" applyFill="1" applyBorder="1"/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35" xfId="0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5" borderId="34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1" fillId="6" borderId="23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wrapText="1"/>
    </xf>
    <xf numFmtId="0" fontId="0" fillId="9" borderId="25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" fillId="0" borderId="34" xfId="0" applyFont="1" applyFill="1" applyBorder="1"/>
  </cellXfs>
  <cellStyles count="1">
    <cellStyle name="Standaard" xfId="0" builtinId="0"/>
  </cellStyles>
  <dxfs count="35"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ill>
        <patternFill patternType="solid">
          <fgColor indexed="64"/>
          <bgColor rgb="FF00B0F0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medium">
          <color auto="1"/>
        </right>
        <top/>
        <bottom/>
        <vertical style="hair">
          <color auto="1"/>
        </vertical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medium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medium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 style="hair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/>
        <bottom/>
        <vertical style="hair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border diagonalUp="0" diagonalDown="0">
        <left/>
        <right style="hair">
          <color auto="1"/>
        </right>
        <top/>
        <bottom/>
        <vertical style="hair">
          <color auto="1"/>
        </vertical>
        <horizontal/>
      </border>
    </dxf>
    <dxf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40FF"/>
      <color rgb="FFAB7942"/>
      <color rgb="FF0432FF"/>
      <color rgb="FF00FDFF"/>
      <color rgb="FF00FA00"/>
      <color rgb="FF942092"/>
      <color rgb="FFFF6971"/>
      <color rgb="FFFF2600"/>
      <color rgb="FF157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1381125</xdr:colOff>
      <xdr:row>6</xdr:row>
      <xdr:rowOff>114300</xdr:rowOff>
    </xdr:from>
    <xdr:to>
      <xdr:col>12</xdr:col>
      <xdr:colOff>904875</xdr:colOff>
      <xdr:row>10</xdr:row>
      <xdr:rowOff>44450</xdr:rowOff>
    </xdr:to>
    <xdr:sp macro="" textlink="">
      <xdr:nvSpPr>
        <xdr:cNvPr id="41" name="Pijl: gestreept rechts 40">
          <a:extLst>
            <a:ext uri="{FF2B5EF4-FFF2-40B4-BE49-F238E27FC236}">
              <a16:creationId xmlns:a16="http://schemas.microsoft.com/office/drawing/2014/main" id="{20570506-DF35-9244-97C1-595A7ED4AAB3}"/>
            </a:ext>
          </a:extLst>
        </xdr:cNvPr>
        <xdr:cNvSpPr/>
      </xdr:nvSpPr>
      <xdr:spPr>
        <a:xfrm>
          <a:off x="14716125" y="2178050"/>
          <a:ext cx="7207250" cy="1787525"/>
        </a:xfrm>
        <a:prstGeom prst="stripedRightArrow">
          <a:avLst>
            <a:gd name="adj1" fmla="val 65824"/>
            <a:gd name="adj2" fmla="val 64404"/>
          </a:avLst>
        </a:prstGeom>
        <a:solidFill>
          <a:srgbClr val="0070C0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600" b="1"/>
            <a:t>Beweeg naar rechts om te zien of en wanneer jouw land- en krachttraininingstijden zijn!</a:t>
          </a:r>
        </a:p>
      </xdr:txBody>
    </xdr:sp>
    <xdr:clientData/>
  </xdr:twoCellAnchor>
  <xdr:twoCellAnchor>
    <xdr:from>
      <xdr:col>5</xdr:col>
      <xdr:colOff>0</xdr:colOff>
      <xdr:row>8</xdr:row>
      <xdr:rowOff>63500</xdr:rowOff>
    </xdr:from>
    <xdr:to>
      <xdr:col>7</xdr:col>
      <xdr:colOff>1536700</xdr:colOff>
      <xdr:row>11</xdr:row>
      <xdr:rowOff>76200</xdr:rowOff>
    </xdr:to>
    <xdr:sp macro="" textlink="">
      <xdr:nvSpPr>
        <xdr:cNvPr id="42" name="Tekstvak 41">
          <a:extLst>
            <a:ext uri="{FF2B5EF4-FFF2-40B4-BE49-F238E27FC236}">
              <a16:creationId xmlns:a16="http://schemas.microsoft.com/office/drawing/2014/main" id="{A63B1EB8-1075-9E48-9344-BBCADF4C4EE7}"/>
            </a:ext>
            <a:ext uri="{147F2762-F138-4A5C-976F-8EAC2B608ADB}">
              <a16:predDERef xmlns:a16="http://schemas.microsoft.com/office/drawing/2014/main" pred="{20570506-DF35-9244-97C1-595A7ED4AAB3}"/>
            </a:ext>
          </a:extLst>
        </xdr:cNvPr>
        <xdr:cNvSpPr txBox="1"/>
      </xdr:nvSpPr>
      <xdr:spPr>
        <a:xfrm>
          <a:off x="8839200" y="2184400"/>
          <a:ext cx="3060700" cy="723900"/>
        </a:xfrm>
        <a:prstGeom prst="rect">
          <a:avLst/>
        </a:prstGeom>
        <a:solidFill>
          <a:srgbClr val="0070C0"/>
        </a:solidFill>
        <a:ln>
          <a:noFill/>
        </a:ln>
      </xdr:spPr>
      <xdr:txBody>
        <a:bodyPr vertOverflow="clip" horzOverflow="clip" wrap="square" rtlCol="0"/>
        <a:lstStyle/>
        <a:p>
          <a:pPr algn="l"/>
          <a:r>
            <a:rPr lang="nl-NL" sz="1200" b="1">
              <a:solidFill>
                <a:schemeClr val="bg1"/>
              </a:solidFill>
            </a:rPr>
            <a:t>Om alleen een overzicht met jouw naam te krijgen, klik dan op dit pijltje en zorg dat er alleen een vinkje achter jouw naam komt.</a:t>
          </a:r>
        </a:p>
      </xdr:txBody>
    </xdr:sp>
    <xdr:clientData/>
  </xdr:twoCellAnchor>
  <xdr:twoCellAnchor>
    <xdr:from>
      <xdr:col>0</xdr:col>
      <xdr:colOff>2264834</xdr:colOff>
      <xdr:row>10</xdr:row>
      <xdr:rowOff>114300</xdr:rowOff>
    </xdr:from>
    <xdr:to>
      <xdr:col>4</xdr:col>
      <xdr:colOff>2006600</xdr:colOff>
      <xdr:row>10</xdr:row>
      <xdr:rowOff>114300</xdr:rowOff>
    </xdr:to>
    <xdr:cxnSp macro="">
      <xdr:nvCxnSpPr>
        <xdr:cNvPr id="3" name="Rechte verbindingslijn 2">
          <a:extLst>
            <a:ext uri="{FF2B5EF4-FFF2-40B4-BE49-F238E27FC236}">
              <a16:creationId xmlns:a16="http://schemas.microsoft.com/office/drawing/2014/main" id="{7D1485F0-9B0F-434A-BA67-A5AFF0A9BA4D}"/>
            </a:ext>
          </a:extLst>
        </xdr:cNvPr>
        <xdr:cNvCxnSpPr/>
      </xdr:nvCxnSpPr>
      <xdr:spPr>
        <a:xfrm flipH="1">
          <a:off x="2264834" y="3530600"/>
          <a:ext cx="6866466" cy="0"/>
        </a:xfrm>
        <a:prstGeom prst="line">
          <a:avLst/>
        </a:prstGeom>
        <a:ln w="38100">
          <a:solidFill>
            <a:srgbClr val="00B0F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2286000</xdr:colOff>
      <xdr:row>10</xdr:row>
      <xdr:rowOff>148166</xdr:rowOff>
    </xdr:from>
    <xdr:to>
      <xdr:col>0</xdr:col>
      <xdr:colOff>2286000</xdr:colOff>
      <xdr:row>13</xdr:row>
      <xdr:rowOff>10583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A9743067-6D24-7549-98C5-96E9BEC88AFB}"/>
            </a:ext>
          </a:extLst>
        </xdr:cNvPr>
        <xdr:cNvCxnSpPr/>
      </xdr:nvCxnSpPr>
      <xdr:spPr>
        <a:xfrm>
          <a:off x="2286000" y="2042583"/>
          <a:ext cx="0" cy="444500"/>
        </a:xfrm>
        <a:prstGeom prst="line">
          <a:avLst/>
        </a:prstGeom>
        <a:ln w="38100" cap="flat" cmpd="sng" algn="ctr">
          <a:solidFill>
            <a:srgbClr val="00B0F0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03B9F5-1220-6F4D-AC2A-9FA2D4305D44}" name="Tabel2" displayName="Tabel2" ref="A14:V124" totalsRowShown="0" headerRowDxfId="34">
  <autoFilter ref="A14:V124" xr:uid="{0F3DE296-8F94-674E-9DDF-BE6D58515BA1}"/>
  <sortState xmlns:xlrd2="http://schemas.microsoft.com/office/spreadsheetml/2017/richdata2" ref="A15:V124">
    <sortCondition ref="D14:D124"/>
  </sortState>
  <tableColumns count="22">
    <tableColumn id="1" xr3:uid="{6C403B94-2C35-8D45-A4BF-4BB31FE2F3CD}" name="Naam" dataDxfId="33"/>
    <tableColumn id="2" xr3:uid="{368E5023-F0B7-234D-B13C-C9CFBEF80FE4}" name="Geslacht" dataDxfId="32"/>
    <tableColumn id="19" xr3:uid="{B1B0264F-D2FA-2E4C-B711-1E379B0EB2FC}" name="Leeftijd" dataDxfId="31"/>
    <tableColumn id="3" xr3:uid="{CC5F1DB7-3B25-C84E-986B-FA899A4A31C6}" name="Trainingsgroep" dataDxfId="30"/>
    <tableColumn id="21" xr3:uid="{55C947C8-8832-554C-B50A-209749085470}" name="Aantal zwemtrainingen p.w." dataDxfId="29">
      <calculatedColumnFormula>COUNTA(Tabel2[[#This Row],[Trainingstijd moment 1]:[Trainingstijd moment 7]])</calculatedColumnFormula>
    </tableColumn>
    <tableColumn id="22" xr3:uid="{291AE6C6-A186-694B-9119-7F8DCCCFB1AA}" name="Aantal krachttrainingen p.w." dataDxfId="28">
      <calculatedColumnFormula>COUNTA(Tabel2[[#This Row],[Krachttrainingsmoment 1]:[Krachttrainingsmoment 2]])</calculatedColumnFormula>
    </tableColumn>
    <tableColumn id="23" xr3:uid="{367AD33E-4D0B-F74C-B2AF-077ACA6547BD}" name="Aantal landtrainingen p.w." dataDxfId="27">
      <calculatedColumnFormula>COUNTA(Tabel2[[#This Row],[Landtraining 1 (onder leiding van Medifit)]:[Landtraining 3 (onder leiding van Arethusa)]])</calculatedColumnFormula>
    </tableColumn>
    <tableColumn id="4" xr3:uid="{92FE97E8-C849-824D-8FC1-351E5131A5B0}" name="Trainingstijd moment 1" dataDxfId="26"/>
    <tableColumn id="5" xr3:uid="{1BE4ED3D-AE2E-6E4C-A994-6E9111821BBB}" name="Trainingstijd moment 2" dataDxfId="25"/>
    <tableColumn id="6" xr3:uid="{9352D896-30B2-354A-9973-3D77B10171C6}" name="Trainingstijd moment 3" dataDxfId="24"/>
    <tableColumn id="7" xr3:uid="{36063EFF-A7C3-BE43-9BB7-1675AC7977B7}" name="Trainingstijd moment 4" dataDxfId="23"/>
    <tableColumn id="8" xr3:uid="{43E48CE6-DF4E-F743-A1A4-0A7D7315AC50}" name="Trainingstijd moment 5" dataDxfId="22"/>
    <tableColumn id="9" xr3:uid="{8A34106A-3170-814D-8E24-4B6325507242}" name="Trainingstijd moment 6" dataDxfId="21"/>
    <tableColumn id="10" xr3:uid="{B66567F4-E1F1-CC4D-ADBA-4B9C90F54E0E}" name="Trainingstijd moment 7" dataDxfId="20"/>
    <tableColumn id="11" xr3:uid="{95E40175-9328-DE4F-AC26-541A5BD24222}" name="Opgegeven voor krachttraining bij Medifit" dataDxfId="19"/>
    <tableColumn id="12" xr3:uid="{7FFAC91B-96CD-524E-BFC9-62E29CA83D88}" name="Krachttrainingsmoment 1" dataDxfId="18"/>
    <tableColumn id="13" xr3:uid="{E0184DD3-DA1C-4942-A2FE-11BA2A7AEE22}" name="Krachttrainingsmoment 2" dataDxfId="17"/>
    <tableColumn id="16" xr3:uid="{DA84DC14-AB89-0D49-9EC2-962E2985369C}" name="Opgegeven voor landtraining" dataDxfId="16"/>
    <tableColumn id="15" xr3:uid="{1C89C205-25C6-9243-88DC-6005A9477554}" name="Landtraining 1 (onder leiding van Medifit)" dataDxfId="15"/>
    <tableColumn id="18" xr3:uid="{BBD78F69-569C-5746-BF12-FA514E7CCB7A}" name="Landtraining 1 (onder leiding van Arethusa)" dataDxfId="14"/>
    <tableColumn id="14" xr3:uid="{9B898DC6-D836-C84E-B39D-6F3ADD46693A}" name="Landtraining 2 (onder leiding van Arethusa)" dataDxfId="13"/>
    <tableColumn id="17" xr3:uid="{1CE329FD-9A5C-AD44-BDC3-09FA6F7E8C10}" name="Landtraining 3 (onder leiding van Arethusa)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F47AEC-EFEF-304D-81BD-46730107BFE8}" name="Tabel3" displayName="Tabel3" ref="A4:K22" totalsRowShown="0" headerRowDxfId="11" tableBorderDxfId="10">
  <autoFilter ref="A4:K22" xr:uid="{BE27B222-6F59-894F-B632-309DD549D0B4}"/>
  <sortState xmlns:xlrd2="http://schemas.microsoft.com/office/spreadsheetml/2017/richdata2" ref="A5:K22">
    <sortCondition ref="A4:A22"/>
  </sortState>
  <tableColumns count="11">
    <tableColumn id="1" xr3:uid="{3D24794B-4497-5240-8A94-0F19FD8BD545}" name="Naam"/>
    <tableColumn id="2" xr3:uid="{98DFFD00-5AF7-0B46-ABAB-A7E60CBEFA6E}" name="Trainingstijd" dataDxfId="9"/>
    <tableColumn id="10" xr3:uid="{B4F2826B-41DC-024D-9C8F-8A1033B6ADAF}" name="Training 1: geeft training aan" dataDxfId="8"/>
    <tableColumn id="3" xr3:uid="{BD95B2F0-698B-6E47-9BA7-22A7EE663DB2}" name="Woensdag: trainingstijd" dataDxfId="7"/>
    <tableColumn id="11" xr3:uid="{1AB1B7AC-FFD1-5E4C-8888-F017E34A8792}" name="Training 2: Geeft training aan" dataDxfId="6"/>
    <tableColumn id="4" xr3:uid="{C6CC4ECA-E946-4647-B452-F3130317C953}" name="Donderdag: trainingstijd" dataDxfId="5"/>
    <tableColumn id="12" xr3:uid="{159607F7-200E-9241-8ABE-39407202A986}" name="Training 3: Geeft training aan:" dataDxfId="4"/>
    <tableColumn id="5" xr3:uid="{3DD261F6-609A-C648-AB65-BF706DECA306}" name="Vrijdag: Trainingstijd" dataDxfId="3"/>
    <tableColumn id="13" xr3:uid="{E778B484-639B-F04B-AF06-AE5214E618F8}" name="Training 4: Geeft training aan" dataDxfId="2"/>
    <tableColumn id="6" xr3:uid="{37A7B620-9C4E-F54E-80A4-85C2720CB057}" name="Zaterdag: Trainingstijd" dataDxfId="1"/>
    <tableColumn id="14" xr3:uid="{35FCB2B1-63C1-3C4C-AFF6-FD8D13ACDCB1}" name="Training 5: Geeft training aan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3BA2B-65E5-FC40-A1E7-2E3522101162}">
  <dimension ref="A1:V125"/>
  <sheetViews>
    <sheetView showGridLines="0" tabSelected="1" zoomScaleNormal="100" workbookViewId="0">
      <pane xSplit="4" ySplit="14" topLeftCell="E15" activePane="bottomRight" state="frozen"/>
      <selection pane="topRight" activeCell="D1" sqref="D1"/>
      <selection pane="bottomLeft" activeCell="A9" sqref="A9"/>
      <selection pane="bottomRight" activeCell="A36" sqref="A36:XFD36"/>
    </sheetView>
  </sheetViews>
  <sheetFormatPr baseColWidth="10" defaultColWidth="10.83203125" defaultRowHeight="16" x14ac:dyDescent="0.2"/>
  <cols>
    <col min="1" max="1" width="30.6640625" bestFit="1" customWidth="1"/>
    <col min="2" max="2" width="12.33203125" bestFit="1" customWidth="1"/>
    <col min="3" max="3" width="11.83203125" bestFit="1" customWidth="1"/>
    <col min="4" max="4" width="38.6640625" bestFit="1" customWidth="1"/>
    <col min="5" max="5" width="22.5" customWidth="1"/>
    <col min="6" max="6" width="28.83203125" hidden="1" customWidth="1"/>
    <col min="7" max="7" width="20" customWidth="1"/>
    <col min="8" max="8" width="25.1640625" bestFit="1" customWidth="1"/>
    <col min="9" max="9" width="25.1640625" customWidth="1"/>
    <col min="10" max="14" width="25.1640625" bestFit="1" customWidth="1"/>
    <col min="15" max="15" width="41" hidden="1" customWidth="1"/>
    <col min="16" max="17" width="26.5" hidden="1" customWidth="1"/>
    <col min="18" max="18" width="29.83203125" hidden="1" customWidth="1"/>
    <col min="19" max="19" width="23.33203125" customWidth="1"/>
    <col min="20" max="20" width="23.6640625" customWidth="1"/>
    <col min="21" max="21" width="24.1640625" customWidth="1"/>
    <col min="22" max="22" width="25.6640625" customWidth="1"/>
  </cols>
  <sheetData>
    <row r="1" spans="1:22" ht="42" customHeight="1" x14ac:dyDescent="0.25">
      <c r="A1" s="49" t="s">
        <v>201</v>
      </c>
      <c r="B1" s="50"/>
      <c r="C1" s="50"/>
      <c r="D1" s="50"/>
    </row>
    <row r="2" spans="1:22" ht="15" customHeight="1" x14ac:dyDescent="0.2">
      <c r="A2" s="67" t="s">
        <v>137</v>
      </c>
      <c r="B2" s="70" t="s">
        <v>140</v>
      </c>
      <c r="C2" s="70"/>
      <c r="D2" s="15" t="s">
        <v>143</v>
      </c>
    </row>
    <row r="3" spans="1:22" ht="15" customHeight="1" x14ac:dyDescent="0.2">
      <c r="A3" s="68"/>
      <c r="B3" s="71" t="s">
        <v>141</v>
      </c>
      <c r="C3" s="71"/>
      <c r="D3" s="16" t="s">
        <v>144</v>
      </c>
    </row>
    <row r="4" spans="1:22" ht="15" customHeight="1" x14ac:dyDescent="0.2">
      <c r="A4" s="69"/>
      <c r="B4" s="72" t="s">
        <v>142</v>
      </c>
      <c r="C4" s="72"/>
      <c r="D4" s="17" t="s">
        <v>145</v>
      </c>
    </row>
    <row r="5" spans="1:22" ht="20" x14ac:dyDescent="0.2">
      <c r="A5" s="32" t="s">
        <v>138</v>
      </c>
      <c r="B5" s="73"/>
      <c r="C5" s="74"/>
      <c r="D5" s="75"/>
    </row>
    <row r="6" spans="1:22" ht="20" x14ac:dyDescent="0.2">
      <c r="A6" s="12" t="s">
        <v>139</v>
      </c>
      <c r="B6" s="54"/>
      <c r="C6" s="54"/>
      <c r="D6" s="54"/>
    </row>
    <row r="7" spans="1:22" ht="20" x14ac:dyDescent="0.2">
      <c r="A7" s="12" t="s">
        <v>30</v>
      </c>
      <c r="B7" s="58"/>
      <c r="C7" s="59"/>
      <c r="D7" s="60"/>
    </row>
    <row r="8" spans="1:22" ht="20" x14ac:dyDescent="0.2">
      <c r="A8" s="12" t="s">
        <v>31</v>
      </c>
      <c r="B8" s="61"/>
      <c r="C8" s="62"/>
      <c r="D8" s="63"/>
    </row>
    <row r="9" spans="1:22" ht="20" x14ac:dyDescent="0.2">
      <c r="A9" s="12" t="s">
        <v>32</v>
      </c>
      <c r="B9" s="64"/>
      <c r="C9" s="65"/>
      <c r="D9" s="66"/>
    </row>
    <row r="10" spans="1:22" ht="20" x14ac:dyDescent="0.2">
      <c r="A10" s="12" t="s">
        <v>29</v>
      </c>
      <c r="B10" s="51"/>
      <c r="C10" s="52"/>
      <c r="D10" s="53"/>
    </row>
    <row r="12" spans="1:22" ht="17" thickBot="1" x14ac:dyDescent="0.25"/>
    <row r="13" spans="1:22" ht="19" x14ac:dyDescent="0.25">
      <c r="A13" s="76" t="s">
        <v>0</v>
      </c>
      <c r="B13" s="76"/>
      <c r="C13" s="76"/>
      <c r="D13" s="77"/>
      <c r="E13" s="14"/>
      <c r="F13" s="14"/>
      <c r="G13" s="14"/>
      <c r="H13" s="78" t="s">
        <v>1</v>
      </c>
      <c r="I13" s="76"/>
      <c r="J13" s="76"/>
      <c r="K13" s="76"/>
      <c r="L13" s="76"/>
      <c r="M13" s="76"/>
      <c r="N13" s="77"/>
      <c r="O13" s="55" t="s">
        <v>2</v>
      </c>
      <c r="P13" s="56"/>
      <c r="Q13" s="56"/>
      <c r="R13" s="56"/>
      <c r="S13" s="56"/>
      <c r="T13" s="56"/>
      <c r="U13" s="56"/>
      <c r="V13" s="57"/>
    </row>
    <row r="14" spans="1:22" s="47" customFormat="1" ht="32" customHeight="1" x14ac:dyDescent="0.2">
      <c r="A14" s="41" t="s">
        <v>3</v>
      </c>
      <c r="B14" s="41" t="s">
        <v>38</v>
      </c>
      <c r="C14" s="41" t="s">
        <v>39</v>
      </c>
      <c r="D14" s="42" t="s">
        <v>18</v>
      </c>
      <c r="E14" s="43" t="s">
        <v>75</v>
      </c>
      <c r="F14" s="43" t="s">
        <v>76</v>
      </c>
      <c r="G14" s="43" t="s">
        <v>77</v>
      </c>
      <c r="H14" s="44" t="s">
        <v>51</v>
      </c>
      <c r="I14" s="45" t="s">
        <v>52</v>
      </c>
      <c r="J14" s="45" t="s">
        <v>53</v>
      </c>
      <c r="K14" s="45" t="s">
        <v>54</v>
      </c>
      <c r="L14" s="45" t="s">
        <v>55</v>
      </c>
      <c r="M14" s="45" t="s">
        <v>56</v>
      </c>
      <c r="N14" s="46" t="s">
        <v>57</v>
      </c>
      <c r="O14" s="44" t="s">
        <v>33</v>
      </c>
      <c r="P14" s="45" t="s">
        <v>4</v>
      </c>
      <c r="Q14" s="45" t="s">
        <v>5</v>
      </c>
      <c r="R14" s="45" t="s">
        <v>6</v>
      </c>
      <c r="S14" s="45" t="s">
        <v>37</v>
      </c>
      <c r="T14" s="45" t="s">
        <v>35</v>
      </c>
      <c r="U14" s="45" t="s">
        <v>36</v>
      </c>
      <c r="V14" s="46" t="s">
        <v>34</v>
      </c>
    </row>
    <row r="15" spans="1:22" ht="24" customHeight="1" x14ac:dyDescent="0.2">
      <c r="A15" s="18" t="s">
        <v>123</v>
      </c>
      <c r="B15" s="19" t="s">
        <v>41</v>
      </c>
      <c r="C15" s="19">
        <v>2008</v>
      </c>
      <c r="D15" s="19" t="s">
        <v>45</v>
      </c>
      <c r="E15" s="20">
        <f>COUNTA(Tabel2[[#This Row],[Trainingstijd moment 1]:[Trainingstijd moment 7]])</f>
        <v>3</v>
      </c>
      <c r="F15" s="20">
        <f>COUNTA(Tabel2[[#This Row],[Krachttrainingsmoment 1]:[Krachttrainingsmoment 2]])</f>
        <v>2</v>
      </c>
      <c r="G15" s="21">
        <f>COUNTA(Tabel2[[#This Row],[Landtraining 1 (onder leiding van Medifit)]:[Landtraining 3 (onder leiding van Arethusa)]])</f>
        <v>2</v>
      </c>
      <c r="H15" s="29" t="s">
        <v>50</v>
      </c>
      <c r="I15" s="30" t="s">
        <v>62</v>
      </c>
      <c r="J15" s="30" t="s">
        <v>65</v>
      </c>
      <c r="K15" s="30"/>
      <c r="L15" s="30"/>
      <c r="M15" s="30"/>
      <c r="N15" s="100"/>
      <c r="O15" s="29" t="s">
        <v>72</v>
      </c>
      <c r="P15" s="30" t="s">
        <v>134</v>
      </c>
      <c r="Q15" s="30" t="s">
        <v>134</v>
      </c>
      <c r="R15" s="30" t="s">
        <v>73</v>
      </c>
      <c r="S15" s="30" t="s">
        <v>204</v>
      </c>
      <c r="T15" s="23"/>
      <c r="U15" s="23"/>
      <c r="V15" s="31" t="s">
        <v>208</v>
      </c>
    </row>
    <row r="16" spans="1:22" ht="24" customHeight="1" x14ac:dyDescent="0.2">
      <c r="A16" s="18" t="s">
        <v>101</v>
      </c>
      <c r="B16" s="19" t="s">
        <v>40</v>
      </c>
      <c r="C16" s="19">
        <v>2009</v>
      </c>
      <c r="D16" s="19" t="s">
        <v>45</v>
      </c>
      <c r="E16" s="20">
        <f>COUNTA(Tabel2[[#This Row],[Trainingstijd moment 1]:[Trainingstijd moment 7]])</f>
        <v>5</v>
      </c>
      <c r="F16" s="20">
        <f>COUNTA(Tabel2[[#This Row],[Krachttrainingsmoment 1]:[Krachttrainingsmoment 2]])</f>
        <v>2</v>
      </c>
      <c r="G16" s="21">
        <f>COUNTA(Tabel2[[#This Row],[Landtraining 1 (onder leiding van Medifit)]:[Landtraining 3 (onder leiding van Arethusa)]])</f>
        <v>2</v>
      </c>
      <c r="H16" s="29" t="s">
        <v>50</v>
      </c>
      <c r="I16" s="30" t="s">
        <v>62</v>
      </c>
      <c r="J16" s="30" t="s">
        <v>58</v>
      </c>
      <c r="K16" s="30" t="s">
        <v>64</v>
      </c>
      <c r="L16" s="30" t="s">
        <v>65</v>
      </c>
      <c r="M16" s="30"/>
      <c r="N16" s="100"/>
      <c r="O16" s="29" t="s">
        <v>72</v>
      </c>
      <c r="P16" s="30" t="s">
        <v>134</v>
      </c>
      <c r="Q16" s="30" t="s">
        <v>134</v>
      </c>
      <c r="R16" s="30" t="s">
        <v>72</v>
      </c>
      <c r="S16" s="30" t="s">
        <v>204</v>
      </c>
      <c r="T16" s="23"/>
      <c r="U16" s="23"/>
      <c r="V16" s="31" t="s">
        <v>208</v>
      </c>
    </row>
    <row r="17" spans="1:22" ht="24" customHeight="1" x14ac:dyDescent="0.2">
      <c r="A17" s="18" t="s">
        <v>103</v>
      </c>
      <c r="B17" s="19" t="s">
        <v>41</v>
      </c>
      <c r="C17" s="19">
        <v>2008</v>
      </c>
      <c r="D17" s="19" t="s">
        <v>45</v>
      </c>
      <c r="E17" s="20">
        <f>COUNTA(Tabel2[[#This Row],[Trainingstijd moment 1]:[Trainingstijd moment 7]])</f>
        <v>5</v>
      </c>
      <c r="F17" s="20">
        <f>COUNTA(Tabel2[[#This Row],[Krachttrainingsmoment 1]:[Krachttrainingsmoment 2]])</f>
        <v>2</v>
      </c>
      <c r="G17" s="21">
        <f>COUNTA(Tabel2[[#This Row],[Landtraining 1 (onder leiding van Medifit)]:[Landtraining 3 (onder leiding van Arethusa)]])</f>
        <v>2</v>
      </c>
      <c r="H17" s="29" t="s">
        <v>50</v>
      </c>
      <c r="I17" s="30" t="s">
        <v>62</v>
      </c>
      <c r="J17" s="30" t="s">
        <v>58</v>
      </c>
      <c r="K17" s="30" t="s">
        <v>64</v>
      </c>
      <c r="L17" s="30" t="s">
        <v>65</v>
      </c>
      <c r="M17" s="30"/>
      <c r="N17" s="100"/>
      <c r="O17" s="29" t="s">
        <v>73</v>
      </c>
      <c r="P17" s="30" t="s">
        <v>134</v>
      </c>
      <c r="Q17" s="30" t="s">
        <v>134</v>
      </c>
      <c r="R17" s="30" t="s">
        <v>73</v>
      </c>
      <c r="S17" s="30" t="s">
        <v>204</v>
      </c>
      <c r="T17" s="23"/>
      <c r="U17" s="23"/>
      <c r="V17" s="31" t="s">
        <v>208</v>
      </c>
    </row>
    <row r="18" spans="1:22" ht="24" customHeight="1" x14ac:dyDescent="0.2">
      <c r="A18" s="18" t="s">
        <v>104</v>
      </c>
      <c r="B18" s="19" t="s">
        <v>40</v>
      </c>
      <c r="C18" s="19">
        <v>2008</v>
      </c>
      <c r="D18" s="19" t="s">
        <v>45</v>
      </c>
      <c r="E18" s="20">
        <f>COUNTA(Tabel2[[#This Row],[Trainingstijd moment 1]:[Trainingstijd moment 7]])</f>
        <v>5</v>
      </c>
      <c r="F18" s="20">
        <f>COUNTA(Tabel2[[#This Row],[Krachttrainingsmoment 1]:[Krachttrainingsmoment 2]])</f>
        <v>2</v>
      </c>
      <c r="G18" s="21">
        <f>COUNTA(Tabel2[[#This Row],[Landtraining 1 (onder leiding van Medifit)]:[Landtraining 3 (onder leiding van Arethusa)]])</f>
        <v>2</v>
      </c>
      <c r="H18" s="29" t="s">
        <v>50</v>
      </c>
      <c r="I18" s="30" t="s">
        <v>62</v>
      </c>
      <c r="J18" s="30" t="s">
        <v>58</v>
      </c>
      <c r="K18" s="30" t="s">
        <v>64</v>
      </c>
      <c r="L18" s="30" t="s">
        <v>65</v>
      </c>
      <c r="M18" s="30"/>
      <c r="N18" s="100"/>
      <c r="O18" s="29" t="s">
        <v>73</v>
      </c>
      <c r="P18" s="30" t="s">
        <v>134</v>
      </c>
      <c r="Q18" s="30" t="s">
        <v>134</v>
      </c>
      <c r="R18" s="30" t="s">
        <v>73</v>
      </c>
      <c r="S18" s="30" t="s">
        <v>204</v>
      </c>
      <c r="T18" s="23"/>
      <c r="U18" s="23"/>
      <c r="V18" s="31" t="s">
        <v>208</v>
      </c>
    </row>
    <row r="19" spans="1:22" ht="24" customHeight="1" x14ac:dyDescent="0.2">
      <c r="A19" s="18" t="s">
        <v>203</v>
      </c>
      <c r="B19" s="19" t="s">
        <v>40</v>
      </c>
      <c r="C19" s="19"/>
      <c r="D19" s="19" t="s">
        <v>45</v>
      </c>
      <c r="E19" s="20">
        <f>COUNTA(Tabel2[[#This Row],[Trainingstijd moment 1]:[Trainingstijd moment 7]])</f>
        <v>3</v>
      </c>
      <c r="F19" s="20">
        <f>COUNTA(Tabel2[[#This Row],[Krachttrainingsmoment 1]:[Krachttrainingsmoment 2]])</f>
        <v>0</v>
      </c>
      <c r="G19" s="21">
        <f>COUNTA(Tabel2[[#This Row],[Landtraining 1 (onder leiding van Medifit)]:[Landtraining 3 (onder leiding van Arethusa)]])</f>
        <v>2</v>
      </c>
      <c r="H19" s="29" t="s">
        <v>50</v>
      </c>
      <c r="I19" s="30" t="s">
        <v>62</v>
      </c>
      <c r="J19" s="30" t="s">
        <v>65</v>
      </c>
      <c r="K19" s="30"/>
      <c r="L19" s="30"/>
      <c r="M19" s="30"/>
      <c r="N19" s="100"/>
      <c r="O19" s="29"/>
      <c r="P19" s="30"/>
      <c r="Q19" s="30"/>
      <c r="R19" s="30"/>
      <c r="S19" s="30" t="s">
        <v>204</v>
      </c>
      <c r="T19" s="23"/>
      <c r="U19" s="23"/>
      <c r="V19" s="31" t="s">
        <v>208</v>
      </c>
    </row>
    <row r="20" spans="1:22" ht="24" customHeight="1" x14ac:dyDescent="0.2">
      <c r="A20" s="18" t="s">
        <v>102</v>
      </c>
      <c r="B20" s="19" t="s">
        <v>40</v>
      </c>
      <c r="C20" s="19">
        <v>2009</v>
      </c>
      <c r="D20" s="19" t="s">
        <v>45</v>
      </c>
      <c r="E20" s="20">
        <f>COUNTA(Tabel2[[#This Row],[Trainingstijd moment 1]:[Trainingstijd moment 7]])</f>
        <v>5</v>
      </c>
      <c r="F20" s="20">
        <f>COUNTA(Tabel2[[#This Row],[Krachttrainingsmoment 1]:[Krachttrainingsmoment 2]])</f>
        <v>2</v>
      </c>
      <c r="G20" s="21">
        <f>COUNTA(Tabel2[[#This Row],[Landtraining 1 (onder leiding van Medifit)]:[Landtraining 3 (onder leiding van Arethusa)]])</f>
        <v>2</v>
      </c>
      <c r="H20" s="29" t="s">
        <v>50</v>
      </c>
      <c r="I20" s="30" t="s">
        <v>62</v>
      </c>
      <c r="J20" s="30" t="s">
        <v>58</v>
      </c>
      <c r="K20" s="30" t="s">
        <v>64</v>
      </c>
      <c r="L20" s="30" t="s">
        <v>65</v>
      </c>
      <c r="M20" s="30"/>
      <c r="N20" s="100"/>
      <c r="O20" s="29" t="s">
        <v>73</v>
      </c>
      <c r="P20" s="30" t="s">
        <v>134</v>
      </c>
      <c r="Q20" s="30" t="s">
        <v>134</v>
      </c>
      <c r="R20" s="30" t="s">
        <v>73</v>
      </c>
      <c r="S20" s="30" t="s">
        <v>204</v>
      </c>
      <c r="T20" s="23"/>
      <c r="U20" s="23"/>
      <c r="V20" s="31" t="s">
        <v>208</v>
      </c>
    </row>
    <row r="21" spans="1:22" ht="24" customHeight="1" x14ac:dyDescent="0.2">
      <c r="A21" s="18" t="s">
        <v>105</v>
      </c>
      <c r="B21" s="19" t="s">
        <v>40</v>
      </c>
      <c r="C21" s="19">
        <v>2009</v>
      </c>
      <c r="D21" s="19" t="s">
        <v>45</v>
      </c>
      <c r="E21" s="20">
        <f>COUNTA(Tabel2[[#This Row],[Trainingstijd moment 1]:[Trainingstijd moment 7]])</f>
        <v>5</v>
      </c>
      <c r="F21" s="20">
        <f>COUNTA(Tabel2[[#This Row],[Krachttrainingsmoment 1]:[Krachttrainingsmoment 2]])</f>
        <v>2</v>
      </c>
      <c r="G21" s="21">
        <f>COUNTA(Tabel2[[#This Row],[Landtraining 1 (onder leiding van Medifit)]:[Landtraining 3 (onder leiding van Arethusa)]])</f>
        <v>2</v>
      </c>
      <c r="H21" s="29" t="s">
        <v>50</v>
      </c>
      <c r="I21" s="30" t="s">
        <v>62</v>
      </c>
      <c r="J21" s="30" t="s">
        <v>58</v>
      </c>
      <c r="K21" s="30" t="s">
        <v>64</v>
      </c>
      <c r="L21" s="30" t="s">
        <v>65</v>
      </c>
      <c r="M21" s="30"/>
      <c r="N21" s="100"/>
      <c r="O21" s="29" t="s">
        <v>73</v>
      </c>
      <c r="P21" s="30" t="s">
        <v>134</v>
      </c>
      <c r="Q21" s="30" t="s">
        <v>134</v>
      </c>
      <c r="R21" s="30" t="s">
        <v>73</v>
      </c>
      <c r="S21" s="30" t="s">
        <v>204</v>
      </c>
      <c r="T21" s="23"/>
      <c r="U21" s="23"/>
      <c r="V21" s="31" t="s">
        <v>208</v>
      </c>
    </row>
    <row r="22" spans="1:22" ht="24" customHeight="1" x14ac:dyDescent="0.2">
      <c r="A22" s="18" t="s">
        <v>106</v>
      </c>
      <c r="B22" s="19" t="s">
        <v>41</v>
      </c>
      <c r="C22" s="19">
        <v>2006</v>
      </c>
      <c r="D22" s="19" t="s">
        <v>45</v>
      </c>
      <c r="E22" s="20">
        <f>COUNTA(Tabel2[[#This Row],[Trainingstijd moment 1]:[Trainingstijd moment 7]])</f>
        <v>4</v>
      </c>
      <c r="F22" s="20">
        <f>COUNTA(Tabel2[[#This Row],[Krachttrainingsmoment 1]:[Krachttrainingsmoment 2]])</f>
        <v>2</v>
      </c>
      <c r="G22" s="21">
        <f>COUNTA(Tabel2[[#This Row],[Landtraining 1 (onder leiding van Medifit)]:[Landtraining 3 (onder leiding van Arethusa)]])</f>
        <v>2</v>
      </c>
      <c r="H22" s="29" t="s">
        <v>50</v>
      </c>
      <c r="I22" s="30" t="s">
        <v>58</v>
      </c>
      <c r="J22" s="30" t="s">
        <v>64</v>
      </c>
      <c r="K22" s="30" t="s">
        <v>65</v>
      </c>
      <c r="L22" s="30"/>
      <c r="M22" s="30"/>
      <c r="N22" s="100"/>
      <c r="O22" s="29" t="s">
        <v>73</v>
      </c>
      <c r="P22" s="30" t="s">
        <v>134</v>
      </c>
      <c r="Q22" s="30" t="s">
        <v>134</v>
      </c>
      <c r="R22" s="30" t="s">
        <v>73</v>
      </c>
      <c r="S22" s="30" t="s">
        <v>204</v>
      </c>
      <c r="T22" s="23"/>
      <c r="U22" s="23"/>
      <c r="V22" s="31" t="s">
        <v>208</v>
      </c>
    </row>
    <row r="23" spans="1:22" ht="24" customHeight="1" x14ac:dyDescent="0.2">
      <c r="A23" s="18" t="s">
        <v>107</v>
      </c>
      <c r="B23" s="19" t="s">
        <v>40</v>
      </c>
      <c r="C23" s="19">
        <v>2002</v>
      </c>
      <c r="D23" s="19" t="s">
        <v>44</v>
      </c>
      <c r="E23" s="20">
        <f>COUNTA(Tabel2[[#This Row],[Trainingstijd moment 1]:[Trainingstijd moment 7]])</f>
        <v>5</v>
      </c>
      <c r="F23" s="20">
        <f>COUNTA(Tabel2[[#This Row],[Krachttrainingsmoment 1]:[Krachttrainingsmoment 2]])</f>
        <v>2</v>
      </c>
      <c r="G23" s="21">
        <f>COUNTA(Tabel2[[#This Row],[Landtraining 1 (onder leiding van Medifit)]:[Landtraining 3 (onder leiding van Arethusa)]])</f>
        <v>1</v>
      </c>
      <c r="H23" s="29" t="s">
        <v>42</v>
      </c>
      <c r="I23" s="30" t="s">
        <v>62</v>
      </c>
      <c r="J23" s="30" t="s">
        <v>58</v>
      </c>
      <c r="K23" s="30" t="s">
        <v>59</v>
      </c>
      <c r="L23" s="30" t="s">
        <v>60</v>
      </c>
      <c r="M23" s="30"/>
      <c r="N23" s="100"/>
      <c r="O23" s="29" t="s">
        <v>73</v>
      </c>
      <c r="P23" s="30" t="s">
        <v>134</v>
      </c>
      <c r="Q23" s="30" t="s">
        <v>134</v>
      </c>
      <c r="R23" s="30" t="s">
        <v>73</v>
      </c>
      <c r="S23" s="23" t="s">
        <v>135</v>
      </c>
      <c r="T23" s="23"/>
      <c r="U23" s="23"/>
      <c r="V23" s="31"/>
    </row>
    <row r="24" spans="1:22" ht="24" customHeight="1" x14ac:dyDescent="0.2">
      <c r="A24" s="18" t="s">
        <v>108</v>
      </c>
      <c r="B24" s="19" t="s">
        <v>41</v>
      </c>
      <c r="C24" s="19">
        <v>2002</v>
      </c>
      <c r="D24" s="19" t="s">
        <v>44</v>
      </c>
      <c r="E24" s="20">
        <f>COUNTA(Tabel2[[#This Row],[Trainingstijd moment 1]:[Trainingstijd moment 7]])</f>
        <v>5</v>
      </c>
      <c r="F24" s="20">
        <f>COUNTA(Tabel2[[#This Row],[Krachttrainingsmoment 1]:[Krachttrainingsmoment 2]])</f>
        <v>2</v>
      </c>
      <c r="G24" s="21">
        <f>COUNTA(Tabel2[[#This Row],[Landtraining 1 (onder leiding van Medifit)]:[Landtraining 3 (onder leiding van Arethusa)]])</f>
        <v>1</v>
      </c>
      <c r="H24" s="29" t="s">
        <v>42</v>
      </c>
      <c r="I24" s="30" t="s">
        <v>61</v>
      </c>
      <c r="J24" s="30" t="s">
        <v>62</v>
      </c>
      <c r="K24" s="30" t="s">
        <v>58</v>
      </c>
      <c r="L24" s="30" t="s">
        <v>59</v>
      </c>
      <c r="M24" s="30"/>
      <c r="N24" s="100"/>
      <c r="O24" s="29" t="s">
        <v>73</v>
      </c>
      <c r="P24" s="30" t="s">
        <v>134</v>
      </c>
      <c r="Q24" s="30" t="s">
        <v>134</v>
      </c>
      <c r="R24" s="30" t="s">
        <v>73</v>
      </c>
      <c r="S24" s="23" t="s">
        <v>135</v>
      </c>
      <c r="T24" s="23"/>
      <c r="U24" s="23"/>
      <c r="V24" s="31"/>
    </row>
    <row r="25" spans="1:22" s="48" customFormat="1" ht="24" customHeight="1" x14ac:dyDescent="0.2">
      <c r="A25" s="18" t="s">
        <v>109</v>
      </c>
      <c r="B25" s="19" t="s">
        <v>40</v>
      </c>
      <c r="C25" s="19">
        <v>2001</v>
      </c>
      <c r="D25" s="19" t="s">
        <v>44</v>
      </c>
      <c r="E25" s="20">
        <f>COUNTA(Tabel2[[#This Row],[Trainingstijd moment 1]:[Trainingstijd moment 7]])</f>
        <v>7</v>
      </c>
      <c r="F25" s="20">
        <f>COUNTA(Tabel2[[#This Row],[Krachttrainingsmoment 1]:[Krachttrainingsmoment 2]])</f>
        <v>2</v>
      </c>
      <c r="G25" s="21">
        <f>COUNTA(Tabel2[[#This Row],[Landtraining 1 (onder leiding van Medifit)]:[Landtraining 3 (onder leiding van Arethusa)]])</f>
        <v>1</v>
      </c>
      <c r="H25" s="29" t="s">
        <v>42</v>
      </c>
      <c r="I25" s="30" t="s">
        <v>61</v>
      </c>
      <c r="J25" s="30" t="s">
        <v>62</v>
      </c>
      <c r="K25" s="30" t="s">
        <v>58</v>
      </c>
      <c r="L25" s="30" t="s">
        <v>59</v>
      </c>
      <c r="M25" s="30" t="s">
        <v>60</v>
      </c>
      <c r="N25" s="100" t="s">
        <v>63</v>
      </c>
      <c r="O25" s="29" t="s">
        <v>73</v>
      </c>
      <c r="P25" s="30" t="s">
        <v>134</v>
      </c>
      <c r="Q25" s="30" t="s">
        <v>134</v>
      </c>
      <c r="R25" s="30" t="s">
        <v>73</v>
      </c>
      <c r="S25" s="23" t="s">
        <v>135</v>
      </c>
      <c r="T25" s="23"/>
      <c r="U25" s="23"/>
      <c r="V25" s="31"/>
    </row>
    <row r="26" spans="1:22" ht="24" customHeight="1" x14ac:dyDescent="0.2">
      <c r="A26" s="18" t="s">
        <v>202</v>
      </c>
      <c r="B26" s="19" t="s">
        <v>41</v>
      </c>
      <c r="C26" s="19"/>
      <c r="D26" s="19" t="s">
        <v>44</v>
      </c>
      <c r="E26" s="20">
        <f>COUNTA(Tabel2[[#This Row],[Trainingstijd moment 1]:[Trainingstijd moment 7]])</f>
        <v>2</v>
      </c>
      <c r="F26" s="20">
        <f>COUNTA(Tabel2[[#This Row],[Krachttrainingsmoment 1]:[Krachttrainingsmoment 2]])</f>
        <v>0</v>
      </c>
      <c r="G26" s="21">
        <f>COUNTA(Tabel2[[#This Row],[Landtraining 1 (onder leiding van Medifit)]:[Landtraining 3 (onder leiding van Arethusa)]])</f>
        <v>1</v>
      </c>
      <c r="H26" s="29" t="s">
        <v>42</v>
      </c>
      <c r="I26" s="30" t="s">
        <v>58</v>
      </c>
      <c r="J26" s="30"/>
      <c r="K26" s="30"/>
      <c r="L26" s="30"/>
      <c r="M26" s="30"/>
      <c r="N26" s="100"/>
      <c r="O26" s="29"/>
      <c r="P26" s="30"/>
      <c r="Q26" s="30"/>
      <c r="R26" s="30"/>
      <c r="S26" s="23" t="s">
        <v>135</v>
      </c>
      <c r="T26" s="23"/>
      <c r="U26" s="23"/>
      <c r="V26" s="31"/>
    </row>
    <row r="27" spans="1:22" ht="24" customHeight="1" x14ac:dyDescent="0.2">
      <c r="A27" s="18" t="s">
        <v>110</v>
      </c>
      <c r="B27" s="19" t="s">
        <v>40</v>
      </c>
      <c r="C27" s="19">
        <v>2002</v>
      </c>
      <c r="D27" s="19" t="s">
        <v>44</v>
      </c>
      <c r="E27" s="20">
        <f>COUNTA(Tabel2[[#This Row],[Trainingstijd moment 1]:[Trainingstijd moment 7]])</f>
        <v>3</v>
      </c>
      <c r="F27" s="20">
        <f>COUNTA(Tabel2[[#This Row],[Krachttrainingsmoment 1]:[Krachttrainingsmoment 2]])</f>
        <v>2</v>
      </c>
      <c r="G27" s="21">
        <f>COUNTA(Tabel2[[#This Row],[Landtraining 1 (onder leiding van Medifit)]:[Landtraining 3 (onder leiding van Arethusa)]])</f>
        <v>0</v>
      </c>
      <c r="H27" s="29" t="s">
        <v>61</v>
      </c>
      <c r="I27" s="30" t="s">
        <v>62</v>
      </c>
      <c r="J27" s="30" t="s">
        <v>58</v>
      </c>
      <c r="K27" s="30"/>
      <c r="L27" s="30"/>
      <c r="M27" s="30"/>
      <c r="N27" s="100"/>
      <c r="O27" s="29"/>
      <c r="P27" s="30" t="s">
        <v>134</v>
      </c>
      <c r="Q27" s="30" t="s">
        <v>134</v>
      </c>
      <c r="R27" s="30"/>
      <c r="S27" s="30"/>
      <c r="T27" s="23"/>
      <c r="U27" s="23"/>
      <c r="V27" s="31"/>
    </row>
    <row r="28" spans="1:22" ht="24" customHeight="1" x14ac:dyDescent="0.2">
      <c r="A28" s="18" t="s">
        <v>114</v>
      </c>
      <c r="B28" s="19" t="s">
        <v>40</v>
      </c>
      <c r="C28" s="19">
        <v>2005</v>
      </c>
      <c r="D28" s="19" t="s">
        <v>43</v>
      </c>
      <c r="E28" s="20">
        <f>COUNTA(Tabel2[[#This Row],[Trainingstijd moment 1]:[Trainingstijd moment 7]])</f>
        <v>3</v>
      </c>
      <c r="F28" s="20">
        <f>COUNTA(Tabel2[[#This Row],[Krachttrainingsmoment 1]:[Krachttrainingsmoment 2]])</f>
        <v>2</v>
      </c>
      <c r="G28" s="21">
        <f>COUNTA(Tabel2[[#This Row],[Landtraining 1 (onder leiding van Medifit)]:[Landtraining 3 (onder leiding van Arethusa)]])</f>
        <v>1</v>
      </c>
      <c r="H28" s="29" t="s">
        <v>42</v>
      </c>
      <c r="I28" s="30" t="s">
        <v>62</v>
      </c>
      <c r="J28" s="30" t="s">
        <v>58</v>
      </c>
      <c r="K28" s="30"/>
      <c r="L28" s="30"/>
      <c r="M28" s="30"/>
      <c r="N28" s="100"/>
      <c r="O28" s="29" t="s">
        <v>73</v>
      </c>
      <c r="P28" s="30" t="s">
        <v>134</v>
      </c>
      <c r="Q28" s="30" t="s">
        <v>134</v>
      </c>
      <c r="R28" s="30" t="s">
        <v>73</v>
      </c>
      <c r="S28" s="23" t="s">
        <v>135</v>
      </c>
      <c r="T28" s="23"/>
      <c r="U28" s="23"/>
      <c r="V28" s="31"/>
    </row>
    <row r="29" spans="1:22" ht="24" customHeight="1" x14ac:dyDescent="0.2">
      <c r="A29" s="18" t="s">
        <v>206</v>
      </c>
      <c r="B29" s="19" t="s">
        <v>40</v>
      </c>
      <c r="C29" s="19">
        <v>2004</v>
      </c>
      <c r="D29" s="19" t="s">
        <v>43</v>
      </c>
      <c r="E29" s="20">
        <f>COUNTA(Tabel2[[#This Row],[Trainingstijd moment 1]:[Trainingstijd moment 7]])</f>
        <v>4</v>
      </c>
      <c r="F29" s="20">
        <f>COUNTA(Tabel2[[#This Row],[Krachttrainingsmoment 1]:[Krachttrainingsmoment 2]])</f>
        <v>2</v>
      </c>
      <c r="G29" s="21">
        <f>COUNTA(Tabel2[[#This Row],[Landtraining 1 (onder leiding van Medifit)]:[Landtraining 3 (onder leiding van Arethusa)]])</f>
        <v>1</v>
      </c>
      <c r="H29" s="29" t="s">
        <v>42</v>
      </c>
      <c r="I29" s="30" t="s">
        <v>62</v>
      </c>
      <c r="J29" s="30" t="s">
        <v>58</v>
      </c>
      <c r="K29" s="30" t="s">
        <v>63</v>
      </c>
      <c r="L29" s="30"/>
      <c r="M29" s="30"/>
      <c r="N29" s="100"/>
      <c r="O29" s="29" t="s">
        <v>73</v>
      </c>
      <c r="P29" s="30" t="s">
        <v>134</v>
      </c>
      <c r="Q29" s="30" t="s">
        <v>134</v>
      </c>
      <c r="R29" s="30" t="s">
        <v>73</v>
      </c>
      <c r="S29" s="23" t="s">
        <v>135</v>
      </c>
      <c r="T29" s="23"/>
      <c r="U29" s="23"/>
      <c r="V29" s="31"/>
    </row>
    <row r="30" spans="1:22" ht="24" customHeight="1" x14ac:dyDescent="0.2">
      <c r="A30" s="18" t="s">
        <v>115</v>
      </c>
      <c r="B30" s="19" t="s">
        <v>41</v>
      </c>
      <c r="C30" s="19">
        <v>2003</v>
      </c>
      <c r="D30" s="19" t="s">
        <v>43</v>
      </c>
      <c r="E30" s="20">
        <f>COUNTA(Tabel2[[#This Row],[Trainingstijd moment 1]:[Trainingstijd moment 7]])</f>
        <v>2</v>
      </c>
      <c r="F30" s="20">
        <f>COUNTA(Tabel2[[#This Row],[Krachttrainingsmoment 1]:[Krachttrainingsmoment 2]])</f>
        <v>2</v>
      </c>
      <c r="G30" s="21">
        <f>COUNTA(Tabel2[[#This Row],[Landtraining 1 (onder leiding van Medifit)]:[Landtraining 3 (onder leiding van Arethusa)]])</f>
        <v>1</v>
      </c>
      <c r="H30" s="29" t="s">
        <v>42</v>
      </c>
      <c r="I30" s="30" t="s">
        <v>59</v>
      </c>
      <c r="J30" s="30"/>
      <c r="K30" s="30"/>
      <c r="L30" s="30"/>
      <c r="M30" s="30"/>
      <c r="N30" s="100"/>
      <c r="O30" s="29"/>
      <c r="P30" s="30" t="s">
        <v>134</v>
      </c>
      <c r="Q30" s="30" t="s">
        <v>134</v>
      </c>
      <c r="R30" s="30"/>
      <c r="S30" s="23" t="s">
        <v>135</v>
      </c>
      <c r="T30" s="23"/>
      <c r="U30" s="23"/>
      <c r="V30" s="31"/>
    </row>
    <row r="31" spans="1:22" ht="24" customHeight="1" x14ac:dyDescent="0.2">
      <c r="A31" s="18" t="s">
        <v>112</v>
      </c>
      <c r="B31" s="19" t="s">
        <v>40</v>
      </c>
      <c r="C31" s="19">
        <v>2004</v>
      </c>
      <c r="D31" s="19" t="s">
        <v>43</v>
      </c>
      <c r="E31" s="20">
        <f>COUNTA(Tabel2[[#This Row],[Trainingstijd moment 1]:[Trainingstijd moment 7]])</f>
        <v>5</v>
      </c>
      <c r="F31" s="20">
        <f>COUNTA(Tabel2[[#This Row],[Krachttrainingsmoment 1]:[Krachttrainingsmoment 2]])</f>
        <v>2</v>
      </c>
      <c r="G31" s="21">
        <f>COUNTA(Tabel2[[#This Row],[Landtraining 1 (onder leiding van Medifit)]:[Landtraining 3 (onder leiding van Arethusa)]])</f>
        <v>0</v>
      </c>
      <c r="H31" s="29" t="s">
        <v>42</v>
      </c>
      <c r="I31" s="30" t="s">
        <v>61</v>
      </c>
      <c r="J31" s="30" t="s">
        <v>58</v>
      </c>
      <c r="K31" s="30" t="s">
        <v>59</v>
      </c>
      <c r="L31" s="30" t="s">
        <v>63</v>
      </c>
      <c r="M31" s="30"/>
      <c r="N31" s="100"/>
      <c r="O31" s="29" t="s">
        <v>73</v>
      </c>
      <c r="P31" s="30" t="s">
        <v>134</v>
      </c>
      <c r="Q31" s="30" t="s">
        <v>134</v>
      </c>
      <c r="R31" s="30" t="s">
        <v>73</v>
      </c>
      <c r="S31" s="23"/>
      <c r="T31" s="23"/>
      <c r="U31" s="23"/>
      <c r="V31" s="31"/>
    </row>
    <row r="32" spans="1:22" ht="24" customHeight="1" x14ac:dyDescent="0.2">
      <c r="A32" s="18" t="s">
        <v>113</v>
      </c>
      <c r="B32" s="19" t="s">
        <v>41</v>
      </c>
      <c r="C32" s="19">
        <v>2003</v>
      </c>
      <c r="D32" s="19" t="s">
        <v>43</v>
      </c>
      <c r="E32" s="20">
        <f>COUNTA(Tabel2[[#This Row],[Trainingstijd moment 1]:[Trainingstijd moment 7]])</f>
        <v>4</v>
      </c>
      <c r="F32" s="20">
        <f>COUNTA(Tabel2[[#This Row],[Krachttrainingsmoment 1]:[Krachttrainingsmoment 2]])</f>
        <v>2</v>
      </c>
      <c r="G32" s="21">
        <f>COUNTA(Tabel2[[#This Row],[Landtraining 1 (onder leiding van Medifit)]:[Landtraining 3 (onder leiding van Arethusa)]])</f>
        <v>1</v>
      </c>
      <c r="H32" s="29" t="s">
        <v>42</v>
      </c>
      <c r="I32" s="30" t="s">
        <v>62</v>
      </c>
      <c r="J32" s="30" t="s">
        <v>58</v>
      </c>
      <c r="K32" s="30" t="s">
        <v>59</v>
      </c>
      <c r="L32" s="30"/>
      <c r="M32" s="30"/>
      <c r="N32" s="100"/>
      <c r="O32" s="29" t="s">
        <v>73</v>
      </c>
      <c r="P32" s="30" t="s">
        <v>134</v>
      </c>
      <c r="Q32" s="30" t="s">
        <v>134</v>
      </c>
      <c r="R32" s="30" t="s">
        <v>73</v>
      </c>
      <c r="S32" s="23" t="s">
        <v>135</v>
      </c>
      <c r="T32" s="23"/>
      <c r="U32" s="23"/>
      <c r="V32" s="31"/>
    </row>
    <row r="33" spans="1:22" ht="24" customHeight="1" x14ac:dyDescent="0.2">
      <c r="A33" s="18" t="s">
        <v>116</v>
      </c>
      <c r="B33" s="19" t="s">
        <v>41</v>
      </c>
      <c r="C33" s="19">
        <v>2004</v>
      </c>
      <c r="D33" s="19" t="s">
        <v>43</v>
      </c>
      <c r="E33" s="20">
        <f>COUNTA(Tabel2[[#This Row],[Trainingstijd moment 1]:[Trainingstijd moment 7]])</f>
        <v>3</v>
      </c>
      <c r="F33" s="20">
        <f>COUNTA(Tabel2[[#This Row],[Krachttrainingsmoment 1]:[Krachttrainingsmoment 2]])</f>
        <v>2</v>
      </c>
      <c r="G33" s="21">
        <f>COUNTA(Tabel2[[#This Row],[Landtraining 1 (onder leiding van Medifit)]:[Landtraining 3 (onder leiding van Arethusa)]])</f>
        <v>1</v>
      </c>
      <c r="H33" s="29" t="s">
        <v>42</v>
      </c>
      <c r="I33" s="30" t="s">
        <v>62</v>
      </c>
      <c r="J33" s="30" t="s">
        <v>60</v>
      </c>
      <c r="K33" s="30"/>
      <c r="L33" s="30"/>
      <c r="M33" s="30"/>
      <c r="N33" s="100"/>
      <c r="O33" s="29" t="s">
        <v>72</v>
      </c>
      <c r="P33" s="30" t="s">
        <v>134</v>
      </c>
      <c r="Q33" s="30" t="s">
        <v>134</v>
      </c>
      <c r="R33" s="30" t="s">
        <v>72</v>
      </c>
      <c r="S33" s="23" t="s">
        <v>135</v>
      </c>
      <c r="T33" s="23"/>
      <c r="U33" s="23"/>
      <c r="V33" s="31"/>
    </row>
    <row r="34" spans="1:22" ht="24" customHeight="1" x14ac:dyDescent="0.2">
      <c r="A34" s="18" t="s">
        <v>111</v>
      </c>
      <c r="B34" s="19" t="s">
        <v>40</v>
      </c>
      <c r="C34" s="19">
        <v>2004</v>
      </c>
      <c r="D34" s="19" t="s">
        <v>43</v>
      </c>
      <c r="E34" s="20">
        <f>COUNTA(Tabel2[[#This Row],[Trainingstijd moment 1]:[Trainingstijd moment 7]])</f>
        <v>5</v>
      </c>
      <c r="F34" s="20">
        <f>COUNTA(Tabel2[[#This Row],[Krachttrainingsmoment 1]:[Krachttrainingsmoment 2]])</f>
        <v>2</v>
      </c>
      <c r="G34" s="21">
        <f>COUNTA(Tabel2[[#This Row],[Landtraining 1 (onder leiding van Medifit)]:[Landtraining 3 (onder leiding van Arethusa)]])</f>
        <v>1</v>
      </c>
      <c r="H34" s="29" t="s">
        <v>42</v>
      </c>
      <c r="I34" s="30" t="s">
        <v>62</v>
      </c>
      <c r="J34" s="30" t="s">
        <v>58</v>
      </c>
      <c r="K34" s="30" t="s">
        <v>59</v>
      </c>
      <c r="L34" s="30" t="s">
        <v>60</v>
      </c>
      <c r="M34" s="30"/>
      <c r="N34" s="100"/>
      <c r="O34" s="29" t="s">
        <v>73</v>
      </c>
      <c r="P34" s="30" t="s">
        <v>134</v>
      </c>
      <c r="Q34" s="30" t="s">
        <v>134</v>
      </c>
      <c r="R34" s="30" t="s">
        <v>72</v>
      </c>
      <c r="S34" s="23" t="s">
        <v>135</v>
      </c>
      <c r="T34" s="23"/>
      <c r="U34" s="23"/>
      <c r="V34" s="31"/>
    </row>
    <row r="35" spans="1:22" ht="24" customHeight="1" x14ac:dyDescent="0.2">
      <c r="A35" s="18" t="s">
        <v>117</v>
      </c>
      <c r="B35" s="19" t="s">
        <v>40</v>
      </c>
      <c r="C35" s="19">
        <v>2005</v>
      </c>
      <c r="D35" s="19" t="s">
        <v>47</v>
      </c>
      <c r="E35" s="20">
        <f>COUNTA(Tabel2[[#This Row],[Trainingstijd moment 1]:[Trainingstijd moment 7]])</f>
        <v>3</v>
      </c>
      <c r="F35" s="20">
        <f>COUNTA(Tabel2[[#This Row],[Krachttrainingsmoment 1]:[Krachttrainingsmoment 2]])</f>
        <v>2</v>
      </c>
      <c r="G35" s="21">
        <f>COUNTA(Tabel2[[#This Row],[Landtraining 1 (onder leiding van Medifit)]:[Landtraining 3 (onder leiding van Arethusa)]])</f>
        <v>1</v>
      </c>
      <c r="H35" s="29" t="s">
        <v>42</v>
      </c>
      <c r="I35" s="30" t="s">
        <v>58</v>
      </c>
      <c r="J35" s="30" t="s">
        <v>63</v>
      </c>
      <c r="K35" s="30"/>
      <c r="L35" s="30"/>
      <c r="M35" s="30"/>
      <c r="N35" s="100"/>
      <c r="O35" s="29" t="s">
        <v>73</v>
      </c>
      <c r="P35" s="30" t="s">
        <v>134</v>
      </c>
      <c r="Q35" s="30" t="s">
        <v>134</v>
      </c>
      <c r="R35" s="30" t="s">
        <v>73</v>
      </c>
      <c r="S35" s="23" t="s">
        <v>135</v>
      </c>
      <c r="T35" s="23"/>
      <c r="U35" s="23"/>
      <c r="V35" s="31"/>
    </row>
    <row r="36" spans="1:22" ht="24" customHeight="1" x14ac:dyDescent="0.2">
      <c r="A36" s="18" t="s">
        <v>122</v>
      </c>
      <c r="B36" s="19" t="s">
        <v>41</v>
      </c>
      <c r="C36" s="19">
        <v>2003</v>
      </c>
      <c r="D36" s="19" t="s">
        <v>47</v>
      </c>
      <c r="E36" s="20">
        <f>COUNTA(Tabel2[[#This Row],[Trainingstijd moment 1]:[Trainingstijd moment 7]])</f>
        <v>2</v>
      </c>
      <c r="F36" s="20">
        <f>COUNTA(Tabel2[[#This Row],[Krachttrainingsmoment 1]:[Krachttrainingsmoment 2]])</f>
        <v>2</v>
      </c>
      <c r="G36" s="21">
        <f>COUNTA(Tabel2[[#This Row],[Landtraining 1 (onder leiding van Medifit)]:[Landtraining 3 (onder leiding van Arethusa)]])</f>
        <v>0</v>
      </c>
      <c r="H36" s="29" t="s">
        <v>61</v>
      </c>
      <c r="I36" s="30" t="s">
        <v>59</v>
      </c>
      <c r="J36" s="30"/>
      <c r="K36" s="30"/>
      <c r="L36" s="30"/>
      <c r="M36" s="30"/>
      <c r="N36" s="100"/>
      <c r="O36" s="29" t="s">
        <v>72</v>
      </c>
      <c r="P36" s="30" t="s">
        <v>134</v>
      </c>
      <c r="Q36" s="30" t="s">
        <v>134</v>
      </c>
      <c r="R36" s="30" t="s">
        <v>72</v>
      </c>
      <c r="S36" s="30"/>
      <c r="T36" s="23"/>
      <c r="U36" s="23"/>
      <c r="V36" s="31"/>
    </row>
    <row r="37" spans="1:22" ht="24" customHeight="1" x14ac:dyDescent="0.2">
      <c r="A37" s="18" t="s">
        <v>121</v>
      </c>
      <c r="B37" s="19" t="s">
        <v>40</v>
      </c>
      <c r="C37" s="19">
        <v>2004</v>
      </c>
      <c r="D37" s="19" t="s">
        <v>47</v>
      </c>
      <c r="E37" s="20">
        <f>COUNTA(Tabel2[[#This Row],[Trainingstijd moment 1]:[Trainingstijd moment 7]])</f>
        <v>2</v>
      </c>
      <c r="F37" s="20">
        <f>COUNTA(Tabel2[[#This Row],[Krachttrainingsmoment 1]:[Krachttrainingsmoment 2]])</f>
        <v>2</v>
      </c>
      <c r="G37" s="21">
        <f>COUNTA(Tabel2[[#This Row],[Landtraining 1 (onder leiding van Medifit)]:[Landtraining 3 (onder leiding van Arethusa)]])</f>
        <v>1</v>
      </c>
      <c r="H37" s="29" t="s">
        <v>42</v>
      </c>
      <c r="I37" s="30" t="s">
        <v>63</v>
      </c>
      <c r="J37" s="30"/>
      <c r="K37" s="30"/>
      <c r="L37" s="30"/>
      <c r="M37" s="30"/>
      <c r="N37" s="100"/>
      <c r="O37" s="29" t="s">
        <v>72</v>
      </c>
      <c r="P37" s="30" t="s">
        <v>134</v>
      </c>
      <c r="Q37" s="30" t="s">
        <v>134</v>
      </c>
      <c r="R37" s="30" t="s">
        <v>73</v>
      </c>
      <c r="S37" s="23" t="s">
        <v>135</v>
      </c>
      <c r="T37" s="23"/>
      <c r="U37" s="23"/>
      <c r="V37" s="31"/>
    </row>
    <row r="38" spans="1:22" ht="24" customHeight="1" x14ac:dyDescent="0.2">
      <c r="A38" s="18" t="s">
        <v>119</v>
      </c>
      <c r="B38" s="19" t="s">
        <v>40</v>
      </c>
      <c r="C38" s="19">
        <v>2004</v>
      </c>
      <c r="D38" s="19" t="s">
        <v>47</v>
      </c>
      <c r="E38" s="20">
        <f>COUNTA(Tabel2[[#This Row],[Trainingstijd moment 1]:[Trainingstijd moment 7]])</f>
        <v>2</v>
      </c>
      <c r="F38" s="20">
        <f>COUNTA(Tabel2[[#This Row],[Krachttrainingsmoment 1]:[Krachttrainingsmoment 2]])</f>
        <v>2</v>
      </c>
      <c r="G38" s="21">
        <f>COUNTA(Tabel2[[#This Row],[Landtraining 1 (onder leiding van Medifit)]:[Landtraining 3 (onder leiding van Arethusa)]])</f>
        <v>1</v>
      </c>
      <c r="H38" s="29" t="s">
        <v>42</v>
      </c>
      <c r="I38" s="30" t="s">
        <v>62</v>
      </c>
      <c r="J38" s="30"/>
      <c r="K38" s="30"/>
      <c r="L38" s="30"/>
      <c r="M38" s="30"/>
      <c r="N38" s="100"/>
      <c r="O38" s="29" t="s">
        <v>72</v>
      </c>
      <c r="P38" s="30" t="s">
        <v>134</v>
      </c>
      <c r="Q38" s="30" t="s">
        <v>134</v>
      </c>
      <c r="R38" s="30" t="s">
        <v>73</v>
      </c>
      <c r="S38" s="23" t="s">
        <v>135</v>
      </c>
      <c r="T38" s="23"/>
      <c r="U38" s="23"/>
      <c r="V38" s="31"/>
    </row>
    <row r="39" spans="1:22" ht="24" customHeight="1" x14ac:dyDescent="0.2">
      <c r="A39" s="18" t="s">
        <v>120</v>
      </c>
      <c r="B39" s="19" t="s">
        <v>41</v>
      </c>
      <c r="C39" s="19">
        <v>2003</v>
      </c>
      <c r="D39" s="19" t="s">
        <v>47</v>
      </c>
      <c r="E39" s="20">
        <f>COUNTA(Tabel2[[#This Row],[Trainingstijd moment 1]:[Trainingstijd moment 7]])</f>
        <v>2</v>
      </c>
      <c r="F39" s="20">
        <f>COUNTA(Tabel2[[#This Row],[Krachttrainingsmoment 1]:[Krachttrainingsmoment 2]])</f>
        <v>2</v>
      </c>
      <c r="G39" s="21">
        <f>COUNTA(Tabel2[[#This Row],[Landtraining 1 (onder leiding van Medifit)]:[Landtraining 3 (onder leiding van Arethusa)]])</f>
        <v>1</v>
      </c>
      <c r="H39" s="29" t="s">
        <v>205</v>
      </c>
      <c r="I39" s="30" t="s">
        <v>58</v>
      </c>
      <c r="J39" s="30"/>
      <c r="K39" s="30"/>
      <c r="L39" s="30"/>
      <c r="M39" s="30"/>
      <c r="N39" s="100"/>
      <c r="O39" s="29" t="s">
        <v>72</v>
      </c>
      <c r="P39" s="30" t="s">
        <v>134</v>
      </c>
      <c r="Q39" s="30" t="s">
        <v>134</v>
      </c>
      <c r="R39" s="30" t="s">
        <v>73</v>
      </c>
      <c r="S39" s="30" t="s">
        <v>204</v>
      </c>
      <c r="T39" s="23"/>
      <c r="U39" s="23"/>
      <c r="V39" s="31"/>
    </row>
    <row r="40" spans="1:22" ht="24" customHeight="1" x14ac:dyDescent="0.2">
      <c r="A40" s="18" t="s">
        <v>132</v>
      </c>
      <c r="B40" s="19" t="s">
        <v>41</v>
      </c>
      <c r="C40" s="19">
        <v>2003</v>
      </c>
      <c r="D40" s="19" t="s">
        <v>47</v>
      </c>
      <c r="E40" s="20">
        <f>COUNTA(Tabel2[[#This Row],[Trainingstijd moment 1]:[Trainingstijd moment 7]])</f>
        <v>2</v>
      </c>
      <c r="F40" s="20">
        <f>COUNTA(Tabel2[[#This Row],[Krachttrainingsmoment 1]:[Krachttrainingsmoment 2]])</f>
        <v>0</v>
      </c>
      <c r="G40" s="21">
        <f>COUNTA(Tabel2[[#This Row],[Landtraining 1 (onder leiding van Medifit)]:[Landtraining 3 (onder leiding van Arethusa)]])</f>
        <v>1</v>
      </c>
      <c r="H40" s="29" t="s">
        <v>42</v>
      </c>
      <c r="I40" s="30" t="s">
        <v>62</v>
      </c>
      <c r="J40" s="30"/>
      <c r="K40" s="30"/>
      <c r="L40" s="30"/>
      <c r="M40" s="30"/>
      <c r="N40" s="100"/>
      <c r="O40" s="29" t="s">
        <v>7</v>
      </c>
      <c r="P40" s="30"/>
      <c r="Q40" s="30"/>
      <c r="R40" s="30"/>
      <c r="S40" s="23" t="s">
        <v>135</v>
      </c>
      <c r="T40" s="23"/>
      <c r="U40" s="23"/>
      <c r="V40" s="31"/>
    </row>
    <row r="41" spans="1:22" ht="24" customHeight="1" x14ac:dyDescent="0.2">
      <c r="A41" s="18" t="s">
        <v>118</v>
      </c>
      <c r="B41" s="19" t="s">
        <v>40</v>
      </c>
      <c r="C41" s="19">
        <v>2004</v>
      </c>
      <c r="D41" s="19" t="s">
        <v>47</v>
      </c>
      <c r="E41" s="20">
        <f>COUNTA(Tabel2[[#This Row],[Trainingstijd moment 1]:[Trainingstijd moment 7]])</f>
        <v>3</v>
      </c>
      <c r="F41" s="20">
        <f>COUNTA(Tabel2[[#This Row],[Krachttrainingsmoment 1]:[Krachttrainingsmoment 2]])</f>
        <v>2</v>
      </c>
      <c r="G41" s="21">
        <f>COUNTA(Tabel2[[#This Row],[Landtraining 1 (onder leiding van Medifit)]:[Landtraining 3 (onder leiding van Arethusa)]])</f>
        <v>1</v>
      </c>
      <c r="H41" s="29" t="s">
        <v>42</v>
      </c>
      <c r="I41" s="30" t="s">
        <v>58</v>
      </c>
      <c r="J41" s="30" t="s">
        <v>63</v>
      </c>
      <c r="K41" s="30"/>
      <c r="L41" s="30"/>
      <c r="M41" s="30"/>
      <c r="N41" s="100"/>
      <c r="O41" s="29" t="s">
        <v>73</v>
      </c>
      <c r="P41" s="30" t="s">
        <v>134</v>
      </c>
      <c r="Q41" s="30" t="s">
        <v>134</v>
      </c>
      <c r="R41" s="30" t="s">
        <v>73</v>
      </c>
      <c r="S41" s="23" t="s">
        <v>135</v>
      </c>
      <c r="T41" s="23"/>
      <c r="U41" s="23"/>
      <c r="V41" s="31"/>
    </row>
    <row r="42" spans="1:22" ht="24" customHeight="1" x14ac:dyDescent="0.2">
      <c r="A42" s="18" t="s">
        <v>126</v>
      </c>
      <c r="B42" s="19" t="s">
        <v>41</v>
      </c>
      <c r="C42" s="19">
        <v>2005</v>
      </c>
      <c r="D42" s="19" t="s">
        <v>48</v>
      </c>
      <c r="E42" s="20">
        <f>COUNTA(Tabel2[[#This Row],[Trainingstijd moment 1]:[Trainingstijd moment 7]])</f>
        <v>2</v>
      </c>
      <c r="F42" s="20">
        <f>COUNTA(Tabel2[[#This Row],[Krachttrainingsmoment 1]:[Krachttrainingsmoment 2]])</f>
        <v>2</v>
      </c>
      <c r="G42" s="21">
        <f>COUNTA(Tabel2[[#This Row],[Landtraining 1 (onder leiding van Medifit)]:[Landtraining 3 (onder leiding van Arethusa)]])</f>
        <v>1</v>
      </c>
      <c r="H42" s="29" t="s">
        <v>46</v>
      </c>
      <c r="I42" s="30" t="s">
        <v>60</v>
      </c>
      <c r="J42" s="30"/>
      <c r="K42" s="30"/>
      <c r="L42" s="30"/>
      <c r="M42" s="30"/>
      <c r="N42" s="100"/>
      <c r="O42" s="29" t="s">
        <v>72</v>
      </c>
      <c r="P42" s="30" t="s">
        <v>134</v>
      </c>
      <c r="Q42" s="30" t="s">
        <v>134</v>
      </c>
      <c r="R42" s="30" t="s">
        <v>73</v>
      </c>
      <c r="S42" s="30"/>
      <c r="T42" s="23" t="s">
        <v>136</v>
      </c>
      <c r="U42" s="23"/>
      <c r="V42" s="31"/>
    </row>
    <row r="43" spans="1:22" ht="24" customHeight="1" x14ac:dyDescent="0.2">
      <c r="A43" s="18" t="s">
        <v>125</v>
      </c>
      <c r="B43" s="19" t="s">
        <v>40</v>
      </c>
      <c r="C43" s="19">
        <v>2007</v>
      </c>
      <c r="D43" s="19" t="s">
        <v>48</v>
      </c>
      <c r="E43" s="20">
        <f>COUNTA(Tabel2[[#This Row],[Trainingstijd moment 1]:[Trainingstijd moment 7]])</f>
        <v>2</v>
      </c>
      <c r="F43" s="20">
        <f>COUNTA(Tabel2[[#This Row],[Krachttrainingsmoment 1]:[Krachttrainingsmoment 2]])</f>
        <v>2</v>
      </c>
      <c r="G43" s="21">
        <f>COUNTA(Tabel2[[#This Row],[Landtraining 1 (onder leiding van Medifit)]:[Landtraining 3 (onder leiding van Arethusa)]])</f>
        <v>1</v>
      </c>
      <c r="H43" s="29" t="s">
        <v>42</v>
      </c>
      <c r="I43" s="30" t="s">
        <v>62</v>
      </c>
      <c r="J43" s="30"/>
      <c r="K43" s="30"/>
      <c r="L43" s="30"/>
      <c r="M43" s="30"/>
      <c r="N43" s="100"/>
      <c r="O43" s="29" t="s">
        <v>73</v>
      </c>
      <c r="P43" s="30" t="s">
        <v>134</v>
      </c>
      <c r="Q43" s="30" t="s">
        <v>134</v>
      </c>
      <c r="R43" s="30" t="s">
        <v>73</v>
      </c>
      <c r="S43" s="23" t="s">
        <v>135</v>
      </c>
      <c r="T43" s="23"/>
      <c r="U43" s="23"/>
      <c r="V43" s="31"/>
    </row>
    <row r="44" spans="1:22" ht="24" customHeight="1" x14ac:dyDescent="0.2">
      <c r="A44" s="18" t="s">
        <v>124</v>
      </c>
      <c r="B44" s="19" t="s">
        <v>40</v>
      </c>
      <c r="C44" s="19">
        <v>2008</v>
      </c>
      <c r="D44" s="19" t="s">
        <v>48</v>
      </c>
      <c r="E44" s="20">
        <f>COUNTA(Tabel2[[#This Row],[Trainingstijd moment 1]:[Trainingstijd moment 7]])</f>
        <v>2</v>
      </c>
      <c r="F44" s="20">
        <f>COUNTA(Tabel2[[#This Row],[Krachttrainingsmoment 1]:[Krachttrainingsmoment 2]])</f>
        <v>2</v>
      </c>
      <c r="G44" s="21">
        <f>COUNTA(Tabel2[[#This Row],[Landtraining 1 (onder leiding van Medifit)]:[Landtraining 3 (onder leiding van Arethusa)]])</f>
        <v>2</v>
      </c>
      <c r="H44" s="29" t="s">
        <v>46</v>
      </c>
      <c r="I44" s="30" t="s">
        <v>65</v>
      </c>
      <c r="J44" s="30"/>
      <c r="K44" s="30"/>
      <c r="L44" s="30"/>
      <c r="M44" s="30"/>
      <c r="N44" s="100"/>
      <c r="O44" s="29" t="s">
        <v>72</v>
      </c>
      <c r="P44" s="30" t="s">
        <v>134</v>
      </c>
      <c r="Q44" s="30" t="s">
        <v>134</v>
      </c>
      <c r="R44" s="30" t="s">
        <v>72</v>
      </c>
      <c r="S44" s="30"/>
      <c r="T44" s="23" t="s">
        <v>136</v>
      </c>
      <c r="U44" s="23"/>
      <c r="V44" s="31" t="s">
        <v>208</v>
      </c>
    </row>
    <row r="45" spans="1:22" ht="24" customHeight="1" x14ac:dyDescent="0.2">
      <c r="A45" s="18" t="s">
        <v>131</v>
      </c>
      <c r="B45" s="19" t="s">
        <v>40</v>
      </c>
      <c r="C45" s="19">
        <v>2003</v>
      </c>
      <c r="D45" s="19" t="s">
        <v>49</v>
      </c>
      <c r="E45" s="20">
        <f>COUNTA(Tabel2[[#This Row],[Trainingstijd moment 1]:[Trainingstijd moment 7]])</f>
        <v>2</v>
      </c>
      <c r="F45" s="20">
        <f>COUNTA(Tabel2[[#This Row],[Krachttrainingsmoment 1]:[Krachttrainingsmoment 2]])</f>
        <v>2</v>
      </c>
      <c r="G45" s="21">
        <f>COUNTA(Tabel2[[#This Row],[Landtraining 1 (onder leiding van Medifit)]:[Landtraining 3 (onder leiding van Arethusa)]])</f>
        <v>1</v>
      </c>
      <c r="H45" s="29" t="s">
        <v>42</v>
      </c>
      <c r="I45" s="30" t="s">
        <v>62</v>
      </c>
      <c r="J45" s="30"/>
      <c r="K45" s="30"/>
      <c r="L45" s="30"/>
      <c r="M45" s="30"/>
      <c r="N45" s="100"/>
      <c r="O45" s="29"/>
      <c r="P45" s="30" t="s">
        <v>134</v>
      </c>
      <c r="Q45" s="30" t="s">
        <v>134</v>
      </c>
      <c r="R45" s="30" t="s">
        <v>72</v>
      </c>
      <c r="S45" s="23" t="s">
        <v>135</v>
      </c>
      <c r="T45" s="23"/>
      <c r="U45" s="23"/>
      <c r="V45" s="31"/>
    </row>
    <row r="46" spans="1:22" ht="24" customHeight="1" x14ac:dyDescent="0.2">
      <c r="A46" s="18" t="s">
        <v>127</v>
      </c>
      <c r="B46" s="19" t="s">
        <v>40</v>
      </c>
      <c r="C46" s="19">
        <v>2002</v>
      </c>
      <c r="D46" s="19" t="s">
        <v>49</v>
      </c>
      <c r="E46" s="20">
        <f>COUNTA(Tabel2[[#This Row],[Trainingstijd moment 1]:[Trainingstijd moment 7]])</f>
        <v>3</v>
      </c>
      <c r="F46" s="20">
        <f>COUNTA(Tabel2[[#This Row],[Krachttrainingsmoment 1]:[Krachttrainingsmoment 2]])</f>
        <v>2</v>
      </c>
      <c r="G46" s="21">
        <f>COUNTA(Tabel2[[#This Row],[Landtraining 1 (onder leiding van Medifit)]:[Landtraining 3 (onder leiding van Arethusa)]])</f>
        <v>1</v>
      </c>
      <c r="H46" s="29" t="s">
        <v>205</v>
      </c>
      <c r="I46" s="30" t="s">
        <v>62</v>
      </c>
      <c r="J46" s="30" t="s">
        <v>59</v>
      </c>
      <c r="K46" s="30"/>
      <c r="L46" s="30"/>
      <c r="M46" s="30"/>
      <c r="N46" s="100"/>
      <c r="O46" s="29" t="s">
        <v>72</v>
      </c>
      <c r="P46" s="30" t="s">
        <v>134</v>
      </c>
      <c r="Q46" s="30" t="s">
        <v>134</v>
      </c>
      <c r="R46" s="30" t="s">
        <v>72</v>
      </c>
      <c r="S46" s="30" t="s">
        <v>204</v>
      </c>
      <c r="T46" s="23"/>
      <c r="U46" s="23"/>
      <c r="V46" s="31"/>
    </row>
    <row r="47" spans="1:22" ht="24" customHeight="1" x14ac:dyDescent="0.2">
      <c r="A47" s="18" t="s">
        <v>128</v>
      </c>
      <c r="B47" s="19" t="s">
        <v>41</v>
      </c>
      <c r="C47" s="19">
        <v>2002</v>
      </c>
      <c r="D47" s="19" t="s">
        <v>49</v>
      </c>
      <c r="E47" s="20">
        <f>COUNTA(Tabel2[[#This Row],[Trainingstijd moment 1]:[Trainingstijd moment 7]])</f>
        <v>1</v>
      </c>
      <c r="F47" s="20">
        <f>COUNTA(Tabel2[[#This Row],[Krachttrainingsmoment 1]:[Krachttrainingsmoment 2]])</f>
        <v>2</v>
      </c>
      <c r="G47" s="21">
        <f>COUNTA(Tabel2[[#This Row],[Landtraining 1 (onder leiding van Medifit)]:[Landtraining 3 (onder leiding van Arethusa)]])</f>
        <v>1</v>
      </c>
      <c r="H47" s="29" t="s">
        <v>205</v>
      </c>
      <c r="I47" s="30"/>
      <c r="J47" s="30"/>
      <c r="K47" s="30"/>
      <c r="L47" s="30"/>
      <c r="M47" s="30"/>
      <c r="N47" s="100"/>
      <c r="O47" s="29" t="s">
        <v>72</v>
      </c>
      <c r="P47" s="30" t="s">
        <v>134</v>
      </c>
      <c r="Q47" s="30" t="s">
        <v>134</v>
      </c>
      <c r="R47" s="30" t="s">
        <v>72</v>
      </c>
      <c r="S47" s="30" t="s">
        <v>204</v>
      </c>
      <c r="T47" s="23"/>
      <c r="U47" s="23"/>
      <c r="V47" s="31"/>
    </row>
    <row r="48" spans="1:22" ht="24" customHeight="1" x14ac:dyDescent="0.2">
      <c r="A48" s="18" t="s">
        <v>130</v>
      </c>
      <c r="B48" s="19" t="s">
        <v>40</v>
      </c>
      <c r="C48" s="19">
        <v>2002</v>
      </c>
      <c r="D48" s="19" t="s">
        <v>49</v>
      </c>
      <c r="E48" s="20">
        <f>COUNTA(Tabel2[[#This Row],[Trainingstijd moment 1]:[Trainingstijd moment 7]])</f>
        <v>2</v>
      </c>
      <c r="F48" s="20">
        <f>COUNTA(Tabel2[[#This Row],[Krachttrainingsmoment 1]:[Krachttrainingsmoment 2]])</f>
        <v>2</v>
      </c>
      <c r="G48" s="21">
        <f>COUNTA(Tabel2[[#This Row],[Landtraining 1 (onder leiding van Medifit)]:[Landtraining 3 (onder leiding van Arethusa)]])</f>
        <v>1</v>
      </c>
      <c r="H48" s="29" t="s">
        <v>205</v>
      </c>
      <c r="I48" s="30" t="s">
        <v>62</v>
      </c>
      <c r="J48" s="30"/>
      <c r="K48" s="30"/>
      <c r="L48" s="30"/>
      <c r="M48" s="30"/>
      <c r="N48" s="100"/>
      <c r="O48" s="29" t="s">
        <v>72</v>
      </c>
      <c r="P48" s="30" t="s">
        <v>134</v>
      </c>
      <c r="Q48" s="30" t="s">
        <v>134</v>
      </c>
      <c r="R48" s="30" t="s">
        <v>72</v>
      </c>
      <c r="S48" s="30" t="s">
        <v>204</v>
      </c>
      <c r="T48" s="23"/>
      <c r="U48" s="23"/>
      <c r="V48" s="31"/>
    </row>
    <row r="49" spans="1:22" ht="24" customHeight="1" x14ac:dyDescent="0.2">
      <c r="A49" s="18" t="s">
        <v>129</v>
      </c>
      <c r="B49" s="19" t="s">
        <v>40</v>
      </c>
      <c r="C49" s="19">
        <v>2003</v>
      </c>
      <c r="D49" s="19" t="s">
        <v>49</v>
      </c>
      <c r="E49" s="20">
        <f>COUNTA(Tabel2[[#This Row],[Trainingstijd moment 1]:[Trainingstijd moment 7]])</f>
        <v>4</v>
      </c>
      <c r="F49" s="20">
        <f>COUNTA(Tabel2[[#This Row],[Krachttrainingsmoment 1]:[Krachttrainingsmoment 2]])</f>
        <v>2</v>
      </c>
      <c r="G49" s="21">
        <f>COUNTA(Tabel2[[#This Row],[Landtraining 1 (onder leiding van Medifit)]:[Landtraining 3 (onder leiding van Arethusa)]])</f>
        <v>1</v>
      </c>
      <c r="H49" s="29" t="s">
        <v>42</v>
      </c>
      <c r="I49" s="30" t="s">
        <v>62</v>
      </c>
      <c r="J49" s="30" t="s">
        <v>59</v>
      </c>
      <c r="K49" s="30" t="s">
        <v>63</v>
      </c>
      <c r="L49" s="30"/>
      <c r="M49" s="30"/>
      <c r="N49" s="100"/>
      <c r="O49" s="29" t="s">
        <v>72</v>
      </c>
      <c r="P49" s="30" t="s">
        <v>134</v>
      </c>
      <c r="Q49" s="30" t="s">
        <v>134</v>
      </c>
      <c r="R49" s="30" t="s">
        <v>73</v>
      </c>
      <c r="S49" s="23" t="s">
        <v>135</v>
      </c>
      <c r="T49" s="23"/>
      <c r="U49" s="23"/>
      <c r="V49" s="31"/>
    </row>
    <row r="50" spans="1:22" ht="24" customHeight="1" x14ac:dyDescent="0.2">
      <c r="A50" s="18" t="s">
        <v>91</v>
      </c>
      <c r="B50" s="19" t="s">
        <v>40</v>
      </c>
      <c r="C50" s="19"/>
      <c r="D50" s="19" t="s">
        <v>98</v>
      </c>
      <c r="E50" s="20">
        <f>COUNTA(Tabel2[[#This Row],[Trainingstijd moment 1]:[Trainingstijd moment 7]])</f>
        <v>2</v>
      </c>
      <c r="F50" s="20">
        <f>COUNTA(Tabel2[[#This Row],[Krachttrainingsmoment 1]:[Krachttrainingsmoment 2]])</f>
        <v>0</v>
      </c>
      <c r="G50" s="21">
        <f>COUNTA(Tabel2[[#This Row],[Landtraining 1 (onder leiding van Medifit)]:[Landtraining 3 (onder leiding van Arethusa)]])</f>
        <v>1</v>
      </c>
      <c r="H50" s="29" t="s">
        <v>133</v>
      </c>
      <c r="I50" s="30" t="s">
        <v>65</v>
      </c>
      <c r="J50" s="30"/>
      <c r="K50" s="30"/>
      <c r="L50" s="30"/>
      <c r="M50" s="30"/>
      <c r="N50" s="100"/>
      <c r="O50" s="29" t="s">
        <v>7</v>
      </c>
      <c r="P50" s="30"/>
      <c r="Q50" s="30"/>
      <c r="R50" s="30"/>
      <c r="S50" s="30"/>
      <c r="T50" s="23"/>
      <c r="U50" s="23"/>
      <c r="V50" s="31" t="s">
        <v>208</v>
      </c>
    </row>
    <row r="51" spans="1:22" ht="24" customHeight="1" x14ac:dyDescent="0.2">
      <c r="A51" s="18" t="s">
        <v>85</v>
      </c>
      <c r="B51" s="19" t="s">
        <v>40</v>
      </c>
      <c r="C51" s="19"/>
      <c r="D51" s="19" t="s">
        <v>98</v>
      </c>
      <c r="E51" s="20">
        <f>COUNTA(Tabel2[[#This Row],[Trainingstijd moment 1]:[Trainingstijd moment 7]])</f>
        <v>2</v>
      </c>
      <c r="F51" s="20">
        <f>COUNTA(Tabel2[[#This Row],[Krachttrainingsmoment 1]:[Krachttrainingsmoment 2]])</f>
        <v>0</v>
      </c>
      <c r="G51" s="21">
        <f>COUNTA(Tabel2[[#This Row],[Landtraining 1 (onder leiding van Medifit)]:[Landtraining 3 (onder leiding van Arethusa)]])</f>
        <v>1</v>
      </c>
      <c r="H51" s="29" t="s">
        <v>133</v>
      </c>
      <c r="I51" s="30" t="s">
        <v>65</v>
      </c>
      <c r="J51" s="30"/>
      <c r="K51" s="30"/>
      <c r="L51" s="30"/>
      <c r="M51" s="30"/>
      <c r="N51" s="100"/>
      <c r="O51" s="29" t="s">
        <v>7</v>
      </c>
      <c r="P51" s="30"/>
      <c r="Q51" s="30"/>
      <c r="R51" s="30"/>
      <c r="S51" s="30"/>
      <c r="T51" s="23"/>
      <c r="U51" s="23"/>
      <c r="V51" s="31" t="s">
        <v>208</v>
      </c>
    </row>
    <row r="52" spans="1:22" ht="24" customHeight="1" x14ac:dyDescent="0.2">
      <c r="A52" s="18" t="s">
        <v>94</v>
      </c>
      <c r="B52" s="19" t="s">
        <v>40</v>
      </c>
      <c r="C52" s="19"/>
      <c r="D52" s="19" t="s">
        <v>98</v>
      </c>
      <c r="E52" s="20">
        <f>COUNTA(Tabel2[[#This Row],[Trainingstijd moment 1]:[Trainingstijd moment 7]])</f>
        <v>2</v>
      </c>
      <c r="F52" s="20">
        <f>COUNTA(Tabel2[[#This Row],[Krachttrainingsmoment 1]:[Krachttrainingsmoment 2]])</f>
        <v>0</v>
      </c>
      <c r="G52" s="21">
        <f>COUNTA(Tabel2[[#This Row],[Landtraining 1 (onder leiding van Medifit)]:[Landtraining 3 (onder leiding van Arethusa)]])</f>
        <v>1</v>
      </c>
      <c r="H52" s="29" t="s">
        <v>133</v>
      </c>
      <c r="I52" s="30" t="s">
        <v>65</v>
      </c>
      <c r="J52" s="30"/>
      <c r="K52" s="30"/>
      <c r="L52" s="30"/>
      <c r="M52" s="30"/>
      <c r="N52" s="100"/>
      <c r="O52" s="29" t="s">
        <v>7</v>
      </c>
      <c r="P52" s="30"/>
      <c r="Q52" s="30"/>
      <c r="R52" s="30"/>
      <c r="S52" s="30"/>
      <c r="T52" s="23"/>
      <c r="U52" s="23"/>
      <c r="V52" s="31" t="s">
        <v>208</v>
      </c>
    </row>
    <row r="53" spans="1:22" ht="24" customHeight="1" x14ac:dyDescent="0.2">
      <c r="A53" s="18" t="s">
        <v>97</v>
      </c>
      <c r="B53" s="19" t="s">
        <v>41</v>
      </c>
      <c r="C53" s="19"/>
      <c r="D53" s="19" t="s">
        <v>98</v>
      </c>
      <c r="E53" s="20">
        <f>COUNTA(Tabel2[[#This Row],[Trainingstijd moment 1]:[Trainingstijd moment 7]])</f>
        <v>1</v>
      </c>
      <c r="F53" s="20">
        <f>COUNTA(Tabel2[[#This Row],[Krachttrainingsmoment 1]:[Krachttrainingsmoment 2]])</f>
        <v>0</v>
      </c>
      <c r="G53" s="21">
        <f>COUNTA(Tabel2[[#This Row],[Landtraining 1 (onder leiding van Medifit)]:[Landtraining 3 (onder leiding van Arethusa)]])</f>
        <v>1</v>
      </c>
      <c r="H53" s="29" t="s">
        <v>65</v>
      </c>
      <c r="I53" s="30"/>
      <c r="J53" s="30"/>
      <c r="K53" s="30"/>
      <c r="L53" s="30"/>
      <c r="M53" s="30"/>
      <c r="N53" s="100"/>
      <c r="O53" s="29" t="s">
        <v>7</v>
      </c>
      <c r="P53" s="30"/>
      <c r="Q53" s="30"/>
      <c r="R53" s="30"/>
      <c r="S53" s="30"/>
      <c r="T53" s="23"/>
      <c r="U53" s="23"/>
      <c r="V53" s="31" t="s">
        <v>208</v>
      </c>
    </row>
    <row r="54" spans="1:22" ht="24" customHeight="1" x14ac:dyDescent="0.2">
      <c r="A54" s="18" t="s">
        <v>86</v>
      </c>
      <c r="B54" s="19" t="s">
        <v>40</v>
      </c>
      <c r="C54" s="19"/>
      <c r="D54" s="19" t="s">
        <v>98</v>
      </c>
      <c r="E54" s="20">
        <f>COUNTA(Tabel2[[#This Row],[Trainingstijd moment 1]:[Trainingstijd moment 7]])</f>
        <v>1</v>
      </c>
      <c r="F54" s="20">
        <f>COUNTA(Tabel2[[#This Row],[Krachttrainingsmoment 1]:[Krachttrainingsmoment 2]])</f>
        <v>0</v>
      </c>
      <c r="G54" s="21">
        <f>COUNTA(Tabel2[[#This Row],[Landtraining 1 (onder leiding van Medifit)]:[Landtraining 3 (onder leiding van Arethusa)]])</f>
        <v>1</v>
      </c>
      <c r="H54" s="29" t="s">
        <v>65</v>
      </c>
      <c r="I54" s="30"/>
      <c r="J54" s="30"/>
      <c r="K54" s="30"/>
      <c r="L54" s="30"/>
      <c r="M54" s="30"/>
      <c r="N54" s="100"/>
      <c r="O54" s="29" t="s">
        <v>7</v>
      </c>
      <c r="P54" s="30"/>
      <c r="Q54" s="30"/>
      <c r="R54" s="30"/>
      <c r="S54" s="30"/>
      <c r="T54" s="23"/>
      <c r="U54" s="23"/>
      <c r="V54" s="31" t="s">
        <v>208</v>
      </c>
    </row>
    <row r="55" spans="1:22" ht="24" customHeight="1" x14ac:dyDescent="0.2">
      <c r="A55" s="18" t="s">
        <v>96</v>
      </c>
      <c r="B55" s="19" t="s">
        <v>40</v>
      </c>
      <c r="C55" s="19"/>
      <c r="D55" s="19" t="s">
        <v>98</v>
      </c>
      <c r="E55" s="20">
        <f>COUNTA(Tabel2[[#This Row],[Trainingstijd moment 1]:[Trainingstijd moment 7]])</f>
        <v>1</v>
      </c>
      <c r="F55" s="20">
        <f>COUNTA(Tabel2[[#This Row],[Krachttrainingsmoment 1]:[Krachttrainingsmoment 2]])</f>
        <v>0</v>
      </c>
      <c r="G55" s="21">
        <f>COUNTA(Tabel2[[#This Row],[Landtraining 1 (onder leiding van Medifit)]:[Landtraining 3 (onder leiding van Arethusa)]])</f>
        <v>1</v>
      </c>
      <c r="H55" s="29" t="s">
        <v>65</v>
      </c>
      <c r="I55" s="30"/>
      <c r="J55" s="30"/>
      <c r="K55" s="30"/>
      <c r="L55" s="30"/>
      <c r="M55" s="30"/>
      <c r="N55" s="100"/>
      <c r="O55" s="29" t="s">
        <v>7</v>
      </c>
      <c r="P55" s="30"/>
      <c r="Q55" s="30"/>
      <c r="R55" s="30"/>
      <c r="S55" s="30"/>
      <c r="T55" s="23"/>
      <c r="U55" s="23"/>
      <c r="V55" s="31" t="s">
        <v>208</v>
      </c>
    </row>
    <row r="56" spans="1:22" ht="24" customHeight="1" x14ac:dyDescent="0.2">
      <c r="A56" s="18" t="s">
        <v>92</v>
      </c>
      <c r="B56" s="19" t="s">
        <v>41</v>
      </c>
      <c r="C56" s="19"/>
      <c r="D56" s="19" t="s">
        <v>99</v>
      </c>
      <c r="E56" s="20">
        <f>COUNTA(Tabel2[[#This Row],[Trainingstijd moment 1]:[Trainingstijd moment 7]])</f>
        <v>2</v>
      </c>
      <c r="F56" s="20">
        <f>COUNTA(Tabel2[[#This Row],[Krachttrainingsmoment 1]:[Krachttrainingsmoment 2]])</f>
        <v>0</v>
      </c>
      <c r="G56" s="21">
        <f>COUNTA(Tabel2[[#This Row],[Landtraining 1 (onder leiding van Medifit)]:[Landtraining 3 (onder leiding van Arethusa)]])</f>
        <v>2</v>
      </c>
      <c r="H56" s="29" t="s">
        <v>46</v>
      </c>
      <c r="I56" s="30" t="s">
        <v>65</v>
      </c>
      <c r="J56" s="30"/>
      <c r="K56" s="30"/>
      <c r="L56" s="30"/>
      <c r="M56" s="30"/>
      <c r="N56" s="100"/>
      <c r="O56" s="29" t="s">
        <v>7</v>
      </c>
      <c r="P56" s="30"/>
      <c r="Q56" s="30"/>
      <c r="R56" s="30"/>
      <c r="S56" s="30"/>
      <c r="T56" s="23" t="s">
        <v>136</v>
      </c>
      <c r="U56" s="23"/>
      <c r="V56" s="31" t="s">
        <v>208</v>
      </c>
    </row>
    <row r="57" spans="1:22" ht="24" customHeight="1" x14ac:dyDescent="0.2">
      <c r="A57" s="18" t="s">
        <v>87</v>
      </c>
      <c r="B57" s="19" t="s">
        <v>40</v>
      </c>
      <c r="C57" s="19"/>
      <c r="D57" s="19" t="s">
        <v>99</v>
      </c>
      <c r="E57" s="20">
        <f>COUNTA(Tabel2[[#This Row],[Trainingstijd moment 1]:[Trainingstijd moment 7]])</f>
        <v>3</v>
      </c>
      <c r="F57" s="20">
        <f>COUNTA(Tabel2[[#This Row],[Krachttrainingsmoment 1]:[Krachttrainingsmoment 2]])</f>
        <v>0</v>
      </c>
      <c r="G57" s="21">
        <f>COUNTA(Tabel2[[#This Row],[Landtraining 1 (onder leiding van Medifit)]:[Landtraining 3 (onder leiding van Arethusa)]])</f>
        <v>3</v>
      </c>
      <c r="H57" s="29" t="s">
        <v>46</v>
      </c>
      <c r="I57" s="30" t="s">
        <v>146</v>
      </c>
      <c r="J57" s="30" t="s">
        <v>65</v>
      </c>
      <c r="K57" s="30"/>
      <c r="L57" s="30"/>
      <c r="M57" s="30"/>
      <c r="N57" s="100"/>
      <c r="O57" s="29" t="s">
        <v>7</v>
      </c>
      <c r="P57" s="30"/>
      <c r="Q57" s="30"/>
      <c r="R57" s="30"/>
      <c r="S57" s="30"/>
      <c r="T57" s="23" t="s">
        <v>136</v>
      </c>
      <c r="U57" s="23" t="s">
        <v>207</v>
      </c>
      <c r="V57" s="31" t="s">
        <v>208</v>
      </c>
    </row>
    <row r="58" spans="1:22" ht="24" customHeight="1" x14ac:dyDescent="0.2">
      <c r="A58" s="18" t="s">
        <v>93</v>
      </c>
      <c r="B58" s="19" t="s">
        <v>40</v>
      </c>
      <c r="C58" s="19"/>
      <c r="D58" s="19" t="s">
        <v>99</v>
      </c>
      <c r="E58" s="20">
        <f>COUNTA(Tabel2[[#This Row],[Trainingstijd moment 1]:[Trainingstijd moment 7]])</f>
        <v>2</v>
      </c>
      <c r="F58" s="20">
        <f>COUNTA(Tabel2[[#This Row],[Krachttrainingsmoment 1]:[Krachttrainingsmoment 2]])</f>
        <v>0</v>
      </c>
      <c r="G58" s="21">
        <f>COUNTA(Tabel2[[#This Row],[Landtraining 1 (onder leiding van Medifit)]:[Landtraining 3 (onder leiding van Arethusa)]])</f>
        <v>2</v>
      </c>
      <c r="H58" s="29" t="s">
        <v>46</v>
      </c>
      <c r="I58" s="30" t="s">
        <v>65</v>
      </c>
      <c r="J58" s="30"/>
      <c r="K58" s="30"/>
      <c r="L58" s="30"/>
      <c r="M58" s="30"/>
      <c r="N58" s="100"/>
      <c r="O58" s="29" t="s">
        <v>7</v>
      </c>
      <c r="P58" s="30"/>
      <c r="Q58" s="30"/>
      <c r="R58" s="30"/>
      <c r="S58" s="30"/>
      <c r="T58" s="23" t="s">
        <v>136</v>
      </c>
      <c r="U58" s="23"/>
      <c r="V58" s="31" t="s">
        <v>208</v>
      </c>
    </row>
    <row r="59" spans="1:22" ht="24" customHeight="1" x14ac:dyDescent="0.2">
      <c r="A59" s="18" t="s">
        <v>78</v>
      </c>
      <c r="B59" s="19" t="s">
        <v>40</v>
      </c>
      <c r="C59" s="19"/>
      <c r="D59" s="19" t="s">
        <v>99</v>
      </c>
      <c r="E59" s="20">
        <f>COUNTA(Tabel2[[#This Row],[Trainingstijd moment 1]:[Trainingstijd moment 7]])</f>
        <v>4</v>
      </c>
      <c r="F59" s="20">
        <f>COUNTA(Tabel2[[#This Row],[Krachttrainingsmoment 1]:[Krachttrainingsmoment 2]])</f>
        <v>0</v>
      </c>
      <c r="G59" s="21">
        <f>COUNTA(Tabel2[[#This Row],[Landtraining 1 (onder leiding van Medifit)]:[Landtraining 3 (onder leiding van Arethusa)]])</f>
        <v>3</v>
      </c>
      <c r="H59" s="29" t="s">
        <v>46</v>
      </c>
      <c r="I59" s="30" t="s">
        <v>146</v>
      </c>
      <c r="J59" s="30" t="s">
        <v>60</v>
      </c>
      <c r="K59" s="30" t="s">
        <v>65</v>
      </c>
      <c r="L59" s="30"/>
      <c r="M59" s="30"/>
      <c r="N59" s="100"/>
      <c r="O59" s="29" t="s">
        <v>7</v>
      </c>
      <c r="P59" s="30"/>
      <c r="Q59" s="30"/>
      <c r="R59" s="30"/>
      <c r="S59" s="30"/>
      <c r="T59" s="23" t="s">
        <v>136</v>
      </c>
      <c r="U59" s="23" t="s">
        <v>207</v>
      </c>
      <c r="V59" s="31" t="s">
        <v>208</v>
      </c>
    </row>
    <row r="60" spans="1:22" ht="24" customHeight="1" x14ac:dyDescent="0.2">
      <c r="A60" s="18" t="s">
        <v>88</v>
      </c>
      <c r="B60" s="19" t="s">
        <v>40</v>
      </c>
      <c r="C60" s="19"/>
      <c r="D60" s="19" t="s">
        <v>99</v>
      </c>
      <c r="E60" s="20">
        <f>COUNTA(Tabel2[[#This Row],[Trainingstijd moment 1]:[Trainingstijd moment 7]])</f>
        <v>3</v>
      </c>
      <c r="F60" s="20">
        <f>COUNTA(Tabel2[[#This Row],[Krachttrainingsmoment 1]:[Krachttrainingsmoment 2]])</f>
        <v>0</v>
      </c>
      <c r="G60" s="21">
        <f>COUNTA(Tabel2[[#This Row],[Landtraining 1 (onder leiding van Medifit)]:[Landtraining 3 (onder leiding van Arethusa)]])</f>
        <v>3</v>
      </c>
      <c r="H60" s="29" t="s">
        <v>46</v>
      </c>
      <c r="I60" s="30" t="s">
        <v>146</v>
      </c>
      <c r="J60" s="30" t="s">
        <v>65</v>
      </c>
      <c r="K60" s="30"/>
      <c r="L60" s="30"/>
      <c r="M60" s="30"/>
      <c r="N60" s="100"/>
      <c r="O60" s="29" t="s">
        <v>7</v>
      </c>
      <c r="P60" s="30"/>
      <c r="Q60" s="30"/>
      <c r="R60" s="30"/>
      <c r="S60" s="30"/>
      <c r="T60" s="23" t="s">
        <v>136</v>
      </c>
      <c r="U60" s="23" t="s">
        <v>207</v>
      </c>
      <c r="V60" s="31" t="s">
        <v>208</v>
      </c>
    </row>
    <row r="61" spans="1:22" ht="24" customHeight="1" x14ac:dyDescent="0.2">
      <c r="A61" s="18" t="s">
        <v>89</v>
      </c>
      <c r="B61" s="19" t="s">
        <v>40</v>
      </c>
      <c r="C61" s="19"/>
      <c r="D61" s="19" t="s">
        <v>99</v>
      </c>
      <c r="E61" s="20">
        <f>COUNTA(Tabel2[[#This Row],[Trainingstijd moment 1]:[Trainingstijd moment 7]])</f>
        <v>3</v>
      </c>
      <c r="F61" s="20">
        <f>COUNTA(Tabel2[[#This Row],[Krachttrainingsmoment 1]:[Krachttrainingsmoment 2]])</f>
        <v>0</v>
      </c>
      <c r="G61" s="21">
        <f>COUNTA(Tabel2[[#This Row],[Landtraining 1 (onder leiding van Medifit)]:[Landtraining 3 (onder leiding van Arethusa)]])</f>
        <v>3</v>
      </c>
      <c r="H61" s="29" t="s">
        <v>46</v>
      </c>
      <c r="I61" s="30" t="s">
        <v>146</v>
      </c>
      <c r="J61" s="30" t="s">
        <v>65</v>
      </c>
      <c r="K61" s="30"/>
      <c r="L61" s="30"/>
      <c r="M61" s="30"/>
      <c r="N61" s="100"/>
      <c r="O61" s="29" t="s">
        <v>7</v>
      </c>
      <c r="P61" s="30"/>
      <c r="Q61" s="30"/>
      <c r="R61" s="30"/>
      <c r="S61" s="30"/>
      <c r="T61" s="23" t="s">
        <v>136</v>
      </c>
      <c r="U61" s="23" t="s">
        <v>207</v>
      </c>
      <c r="V61" s="31" t="s">
        <v>208</v>
      </c>
    </row>
    <row r="62" spans="1:22" ht="24" customHeight="1" x14ac:dyDescent="0.2">
      <c r="A62" s="18" t="s">
        <v>95</v>
      </c>
      <c r="B62" s="19" t="s">
        <v>40</v>
      </c>
      <c r="C62" s="19"/>
      <c r="D62" s="19" t="s">
        <v>99</v>
      </c>
      <c r="E62" s="20">
        <f>COUNTA(Tabel2[[#This Row],[Trainingstijd moment 1]:[Trainingstijd moment 7]])</f>
        <v>2</v>
      </c>
      <c r="F62" s="20">
        <f>COUNTA(Tabel2[[#This Row],[Krachttrainingsmoment 1]:[Krachttrainingsmoment 2]])</f>
        <v>0</v>
      </c>
      <c r="G62" s="21">
        <f>COUNTA(Tabel2[[#This Row],[Landtraining 1 (onder leiding van Medifit)]:[Landtraining 3 (onder leiding van Arethusa)]])</f>
        <v>2</v>
      </c>
      <c r="H62" s="29" t="s">
        <v>46</v>
      </c>
      <c r="I62" s="30" t="s">
        <v>65</v>
      </c>
      <c r="J62" s="30"/>
      <c r="K62" s="30"/>
      <c r="L62" s="30"/>
      <c r="M62" s="30"/>
      <c r="N62" s="100"/>
      <c r="O62" s="29" t="s">
        <v>7</v>
      </c>
      <c r="P62" s="30"/>
      <c r="Q62" s="30"/>
      <c r="R62" s="30"/>
      <c r="S62" s="30"/>
      <c r="T62" s="23" t="s">
        <v>136</v>
      </c>
      <c r="U62" s="23"/>
      <c r="V62" s="31" t="s">
        <v>208</v>
      </c>
    </row>
    <row r="63" spans="1:22" ht="24" customHeight="1" x14ac:dyDescent="0.2">
      <c r="A63" s="18" t="s">
        <v>90</v>
      </c>
      <c r="B63" s="19" t="s">
        <v>40</v>
      </c>
      <c r="C63" s="19"/>
      <c r="D63" s="19" t="s">
        <v>99</v>
      </c>
      <c r="E63" s="20">
        <f>COUNTA(Tabel2[[#This Row],[Trainingstijd moment 1]:[Trainingstijd moment 7]])</f>
        <v>3</v>
      </c>
      <c r="F63" s="20">
        <f>COUNTA(Tabel2[[#This Row],[Krachttrainingsmoment 1]:[Krachttrainingsmoment 2]])</f>
        <v>0</v>
      </c>
      <c r="G63" s="21">
        <f>COUNTA(Tabel2[[#This Row],[Landtraining 1 (onder leiding van Medifit)]:[Landtraining 3 (onder leiding van Arethusa)]])</f>
        <v>3</v>
      </c>
      <c r="H63" s="29" t="s">
        <v>46</v>
      </c>
      <c r="I63" s="30" t="s">
        <v>146</v>
      </c>
      <c r="J63" s="30" t="s">
        <v>65</v>
      </c>
      <c r="K63" s="30"/>
      <c r="L63" s="30"/>
      <c r="M63" s="30"/>
      <c r="N63" s="100"/>
      <c r="O63" s="29" t="s">
        <v>7</v>
      </c>
      <c r="P63" s="30"/>
      <c r="Q63" s="30"/>
      <c r="R63" s="30"/>
      <c r="S63" s="30"/>
      <c r="T63" s="23" t="s">
        <v>136</v>
      </c>
      <c r="U63" s="23" t="s">
        <v>207</v>
      </c>
      <c r="V63" s="31" t="s">
        <v>208</v>
      </c>
    </row>
    <row r="64" spans="1:22" ht="24" customHeight="1" x14ac:dyDescent="0.2">
      <c r="A64" s="18" t="s">
        <v>83</v>
      </c>
      <c r="B64" s="19" t="s">
        <v>40</v>
      </c>
      <c r="C64" s="19"/>
      <c r="D64" s="19" t="s">
        <v>100</v>
      </c>
      <c r="E64" s="20">
        <f>COUNTA(Tabel2[[#This Row],[Trainingstijd moment 1]:[Trainingstijd moment 7]])</f>
        <v>3</v>
      </c>
      <c r="F64" s="20">
        <f>COUNTA(Tabel2[[#This Row],[Krachttrainingsmoment 1]:[Krachttrainingsmoment 2]])</f>
        <v>0</v>
      </c>
      <c r="G64" s="21">
        <f>COUNTA(Tabel2[[#This Row],[Landtraining 1 (onder leiding van Medifit)]:[Landtraining 3 (onder leiding van Arethusa)]])</f>
        <v>2</v>
      </c>
      <c r="H64" s="29" t="s">
        <v>46</v>
      </c>
      <c r="I64" s="30" t="s">
        <v>146</v>
      </c>
      <c r="J64" s="30" t="s">
        <v>60</v>
      </c>
      <c r="K64" s="30"/>
      <c r="L64" s="30"/>
      <c r="M64" s="30"/>
      <c r="N64" s="100"/>
      <c r="O64" s="29" t="s">
        <v>7</v>
      </c>
      <c r="P64" s="30"/>
      <c r="Q64" s="30"/>
      <c r="R64" s="30"/>
      <c r="S64" s="30"/>
      <c r="T64" s="23" t="s">
        <v>136</v>
      </c>
      <c r="U64" s="23" t="s">
        <v>207</v>
      </c>
      <c r="V64" s="31"/>
    </row>
    <row r="65" spans="1:22" ht="24" customHeight="1" x14ac:dyDescent="0.2">
      <c r="A65" s="18" t="s">
        <v>79</v>
      </c>
      <c r="B65" s="19" t="s">
        <v>40</v>
      </c>
      <c r="C65" s="19"/>
      <c r="D65" s="19" t="s">
        <v>100</v>
      </c>
      <c r="E65" s="20">
        <f>COUNTA(Tabel2[[#This Row],[Trainingstijd moment 1]:[Trainingstijd moment 7]])</f>
        <v>5</v>
      </c>
      <c r="F65" s="20">
        <f>COUNTA(Tabel2[[#This Row],[Krachttrainingsmoment 1]:[Krachttrainingsmoment 2]])</f>
        <v>0</v>
      </c>
      <c r="G65" s="21">
        <f>COUNTA(Tabel2[[#This Row],[Landtraining 1 (onder leiding van Medifit)]:[Landtraining 3 (onder leiding van Arethusa)]])</f>
        <v>3</v>
      </c>
      <c r="H65" s="29" t="s">
        <v>46</v>
      </c>
      <c r="I65" s="30" t="s">
        <v>62</v>
      </c>
      <c r="J65" s="30" t="s">
        <v>146</v>
      </c>
      <c r="K65" s="30" t="s">
        <v>60</v>
      </c>
      <c r="L65" s="30" t="s">
        <v>65</v>
      </c>
      <c r="M65" s="30"/>
      <c r="N65" s="100"/>
      <c r="O65" s="29" t="s">
        <v>7</v>
      </c>
      <c r="P65" s="30"/>
      <c r="Q65" s="30"/>
      <c r="R65" s="30"/>
      <c r="S65" s="30"/>
      <c r="T65" s="23" t="s">
        <v>136</v>
      </c>
      <c r="U65" s="23" t="s">
        <v>207</v>
      </c>
      <c r="V65" s="31" t="s">
        <v>208</v>
      </c>
    </row>
    <row r="66" spans="1:22" ht="24" customHeight="1" x14ac:dyDescent="0.2">
      <c r="A66" s="18" t="s">
        <v>82</v>
      </c>
      <c r="B66" s="19" t="s">
        <v>40</v>
      </c>
      <c r="C66" s="19"/>
      <c r="D66" s="19" t="s">
        <v>100</v>
      </c>
      <c r="E66" s="20">
        <f>COUNTA(Tabel2[[#This Row],[Trainingstijd moment 1]:[Trainingstijd moment 7]])</f>
        <v>4</v>
      </c>
      <c r="F66" s="20">
        <f>COUNTA(Tabel2[[#This Row],[Krachttrainingsmoment 1]:[Krachttrainingsmoment 2]])</f>
        <v>0</v>
      </c>
      <c r="G66" s="21">
        <f>COUNTA(Tabel2[[#This Row],[Landtraining 1 (onder leiding van Medifit)]:[Landtraining 3 (onder leiding van Arethusa)]])</f>
        <v>2</v>
      </c>
      <c r="H66" s="29" t="s">
        <v>62</v>
      </c>
      <c r="I66" s="30" t="s">
        <v>146</v>
      </c>
      <c r="J66" s="30" t="s">
        <v>60</v>
      </c>
      <c r="K66" s="30" t="s">
        <v>65</v>
      </c>
      <c r="L66" s="30"/>
      <c r="M66" s="30"/>
      <c r="N66" s="100"/>
      <c r="O66" s="29" t="s">
        <v>7</v>
      </c>
      <c r="P66" s="30"/>
      <c r="Q66" s="30"/>
      <c r="R66" s="30"/>
      <c r="S66" s="30"/>
      <c r="T66" s="23"/>
      <c r="U66" s="23" t="s">
        <v>207</v>
      </c>
      <c r="V66" s="31" t="s">
        <v>208</v>
      </c>
    </row>
    <row r="67" spans="1:22" ht="24" customHeight="1" x14ac:dyDescent="0.2">
      <c r="A67" s="18" t="s">
        <v>84</v>
      </c>
      <c r="B67" s="19" t="s">
        <v>40</v>
      </c>
      <c r="C67" s="19"/>
      <c r="D67" s="19" t="s">
        <v>100</v>
      </c>
      <c r="E67" s="20">
        <f>COUNTA(Tabel2[[#This Row],[Trainingstijd moment 1]:[Trainingstijd moment 7]])</f>
        <v>3</v>
      </c>
      <c r="F67" s="20">
        <f>COUNTA(Tabel2[[#This Row],[Krachttrainingsmoment 1]:[Krachttrainingsmoment 2]])</f>
        <v>0</v>
      </c>
      <c r="G67" s="21">
        <f>COUNTA(Tabel2[[#This Row],[Landtraining 1 (onder leiding van Medifit)]:[Landtraining 3 (onder leiding van Arethusa)]])</f>
        <v>2</v>
      </c>
      <c r="H67" s="29" t="s">
        <v>46</v>
      </c>
      <c r="I67" s="30" t="s">
        <v>146</v>
      </c>
      <c r="J67" s="30" t="s">
        <v>60</v>
      </c>
      <c r="K67" s="30"/>
      <c r="L67" s="30"/>
      <c r="M67" s="30"/>
      <c r="N67" s="100"/>
      <c r="O67" s="29" t="s">
        <v>7</v>
      </c>
      <c r="P67" s="30"/>
      <c r="Q67" s="30"/>
      <c r="R67" s="30"/>
      <c r="S67" s="30"/>
      <c r="T67" s="23" t="s">
        <v>136</v>
      </c>
      <c r="U67" s="23" t="s">
        <v>207</v>
      </c>
      <c r="V67" s="31"/>
    </row>
    <row r="68" spans="1:22" ht="24" customHeight="1" x14ac:dyDescent="0.2">
      <c r="A68" s="18" t="s">
        <v>80</v>
      </c>
      <c r="B68" s="19" t="s">
        <v>41</v>
      </c>
      <c r="C68" s="19"/>
      <c r="D68" s="19" t="s">
        <v>100</v>
      </c>
      <c r="E68" s="20">
        <f>COUNTA(Tabel2[[#This Row],[Trainingstijd moment 1]:[Trainingstijd moment 7]])</f>
        <v>5</v>
      </c>
      <c r="F68" s="20">
        <f>COUNTA(Tabel2[[#This Row],[Krachttrainingsmoment 1]:[Krachttrainingsmoment 2]])</f>
        <v>0</v>
      </c>
      <c r="G68" s="21">
        <f>COUNTA(Tabel2[[#This Row],[Landtraining 1 (onder leiding van Medifit)]:[Landtraining 3 (onder leiding van Arethusa)]])</f>
        <v>3</v>
      </c>
      <c r="H68" s="29" t="s">
        <v>46</v>
      </c>
      <c r="I68" s="30" t="s">
        <v>62</v>
      </c>
      <c r="J68" s="30" t="s">
        <v>146</v>
      </c>
      <c r="K68" s="30" t="s">
        <v>64</v>
      </c>
      <c r="L68" s="30" t="s">
        <v>65</v>
      </c>
      <c r="M68" s="30"/>
      <c r="N68" s="100"/>
      <c r="O68" s="29" t="s">
        <v>7</v>
      </c>
      <c r="P68" s="30"/>
      <c r="Q68" s="30"/>
      <c r="R68" s="30"/>
      <c r="S68" s="30"/>
      <c r="T68" s="23" t="s">
        <v>136</v>
      </c>
      <c r="U68" s="23" t="s">
        <v>207</v>
      </c>
      <c r="V68" s="31" t="s">
        <v>208</v>
      </c>
    </row>
    <row r="69" spans="1:22" ht="24" customHeight="1" x14ac:dyDescent="0.2">
      <c r="A69" s="18" t="s">
        <v>81</v>
      </c>
      <c r="B69" s="19" t="s">
        <v>41</v>
      </c>
      <c r="C69" s="19"/>
      <c r="D69" s="19" t="s">
        <v>100</v>
      </c>
      <c r="E69" s="20">
        <f>COUNTA(Tabel2[[#This Row],[Trainingstijd moment 1]:[Trainingstijd moment 7]])</f>
        <v>5</v>
      </c>
      <c r="F69" s="20">
        <f>COUNTA(Tabel2[[#This Row],[Krachttrainingsmoment 1]:[Krachttrainingsmoment 2]])</f>
        <v>0</v>
      </c>
      <c r="G69" s="21">
        <f>COUNTA(Tabel2[[#This Row],[Landtraining 1 (onder leiding van Medifit)]:[Landtraining 3 (onder leiding van Arethusa)]])</f>
        <v>3</v>
      </c>
      <c r="H69" s="29" t="s">
        <v>46</v>
      </c>
      <c r="I69" s="30" t="s">
        <v>62</v>
      </c>
      <c r="J69" s="30" t="s">
        <v>146</v>
      </c>
      <c r="K69" s="30" t="s">
        <v>65</v>
      </c>
      <c r="L69" s="30" t="s">
        <v>65</v>
      </c>
      <c r="M69" s="30"/>
      <c r="N69" s="100"/>
      <c r="O69" s="29" t="s">
        <v>7</v>
      </c>
      <c r="P69" s="30"/>
      <c r="Q69" s="30"/>
      <c r="R69" s="30"/>
      <c r="S69" s="30"/>
      <c r="T69" s="23" t="s">
        <v>136</v>
      </c>
      <c r="U69" s="23" t="s">
        <v>207</v>
      </c>
      <c r="V69" s="31" t="s">
        <v>208</v>
      </c>
    </row>
    <row r="70" spans="1:22" ht="24" customHeight="1" x14ac:dyDescent="0.2">
      <c r="A70" s="22"/>
      <c r="B70" s="23"/>
      <c r="C70" s="23"/>
      <c r="D70" s="23"/>
      <c r="E70" s="20">
        <f>COUNTA(Tabel2[[#This Row],[Trainingstijd moment 1]:[Trainingstijd moment 7]])</f>
        <v>0</v>
      </c>
      <c r="F70" s="20">
        <f>COUNTA(Tabel2[[#This Row],[Krachttrainingsmoment 1]:[Krachttrainingsmoment 2]])</f>
        <v>0</v>
      </c>
      <c r="G70" s="21">
        <f>COUNTA(Tabel2[[#This Row],[Landtraining 1 (onder leiding van Medifit)]:[Landtraining 3 (onder leiding van Arethusa)]])</f>
        <v>0</v>
      </c>
      <c r="H70" s="24"/>
      <c r="I70" s="25"/>
      <c r="J70" s="25"/>
      <c r="K70" s="25"/>
      <c r="L70" s="25"/>
      <c r="M70" s="25"/>
      <c r="N70" s="26"/>
      <c r="O70" s="29"/>
      <c r="P70" s="30"/>
      <c r="Q70" s="30"/>
      <c r="R70" s="30"/>
      <c r="S70" s="30"/>
      <c r="T70" s="23"/>
      <c r="U70" s="23"/>
      <c r="V70" s="31"/>
    </row>
    <row r="71" spans="1:22" ht="24" customHeight="1" x14ac:dyDescent="0.2">
      <c r="A71" s="18"/>
      <c r="B71" s="19"/>
      <c r="C71" s="19"/>
      <c r="D71" s="19"/>
      <c r="E71" s="20">
        <f>COUNTA(Tabel2[[#This Row],[Trainingstijd moment 1]:[Trainingstijd moment 7]])</f>
        <v>0</v>
      </c>
      <c r="F71" s="20">
        <f>COUNTA(Tabel2[[#This Row],[Krachttrainingsmoment 1]:[Krachttrainingsmoment 2]])</f>
        <v>0</v>
      </c>
      <c r="G71" s="21">
        <f>COUNTA(Tabel2[[#This Row],[Landtraining 1 (onder leiding van Medifit)]:[Landtraining 3 (onder leiding van Arethusa)]])</f>
        <v>0</v>
      </c>
      <c r="H71" s="24"/>
      <c r="I71" s="25"/>
      <c r="J71" s="25"/>
      <c r="K71" s="25"/>
      <c r="L71" s="25"/>
      <c r="M71" s="25"/>
      <c r="N71" s="26"/>
      <c r="O71" s="29"/>
      <c r="P71" s="30"/>
      <c r="Q71" s="30"/>
      <c r="R71" s="30"/>
      <c r="S71" s="30"/>
      <c r="T71" s="23"/>
      <c r="U71" s="23"/>
      <c r="V71" s="31"/>
    </row>
    <row r="72" spans="1:22" ht="24" customHeight="1" x14ac:dyDescent="0.2">
      <c r="A72" s="18"/>
      <c r="B72" s="19"/>
      <c r="C72" s="19"/>
      <c r="D72" s="19"/>
      <c r="E72" s="20">
        <f>COUNTA(Tabel2[[#This Row],[Trainingstijd moment 1]:[Trainingstijd moment 7]])</f>
        <v>0</v>
      </c>
      <c r="F72" s="20">
        <f>COUNTA(Tabel2[[#This Row],[Krachttrainingsmoment 1]:[Krachttrainingsmoment 2]])</f>
        <v>0</v>
      </c>
      <c r="G72" s="21">
        <f>COUNTA(Tabel2[[#This Row],[Landtraining 1 (onder leiding van Medifit)]:[Landtraining 3 (onder leiding van Arethusa)]])</f>
        <v>0</v>
      </c>
      <c r="H72" s="24"/>
      <c r="I72" s="25"/>
      <c r="J72" s="25"/>
      <c r="K72" s="25"/>
      <c r="L72" s="25"/>
      <c r="M72" s="25"/>
      <c r="N72" s="26"/>
      <c r="O72" s="29"/>
      <c r="P72" s="30"/>
      <c r="Q72" s="30"/>
      <c r="R72" s="30"/>
      <c r="S72" s="30"/>
      <c r="T72" s="23"/>
      <c r="U72" s="23"/>
      <c r="V72" s="31"/>
    </row>
    <row r="73" spans="1:22" ht="24" customHeight="1" x14ac:dyDescent="0.2">
      <c r="A73" s="18"/>
      <c r="B73" s="19"/>
      <c r="C73" s="19"/>
      <c r="D73" s="19"/>
      <c r="E73" s="20">
        <f>COUNTA(Tabel2[[#This Row],[Trainingstijd moment 1]:[Trainingstijd moment 7]])</f>
        <v>0</v>
      </c>
      <c r="F73" s="20">
        <f>COUNTA(Tabel2[[#This Row],[Krachttrainingsmoment 1]:[Krachttrainingsmoment 2]])</f>
        <v>0</v>
      </c>
      <c r="G73" s="21">
        <f>COUNTA(Tabel2[[#This Row],[Landtraining 1 (onder leiding van Medifit)]:[Landtraining 3 (onder leiding van Arethusa)]])</f>
        <v>0</v>
      </c>
      <c r="H73" s="24"/>
      <c r="I73" s="25"/>
      <c r="J73" s="25"/>
      <c r="K73" s="25"/>
      <c r="L73" s="25"/>
      <c r="M73" s="25"/>
      <c r="N73" s="26"/>
      <c r="O73" s="29"/>
      <c r="P73" s="30"/>
      <c r="Q73" s="30"/>
      <c r="R73" s="30"/>
      <c r="S73" s="30"/>
      <c r="T73" s="23"/>
      <c r="U73" s="23"/>
      <c r="V73" s="31"/>
    </row>
    <row r="74" spans="1:22" ht="24" customHeight="1" x14ac:dyDescent="0.2">
      <c r="A74" s="18"/>
      <c r="B74" s="19"/>
      <c r="C74" s="19"/>
      <c r="D74" s="19"/>
      <c r="E74" s="20">
        <f>COUNTA(Tabel2[[#This Row],[Trainingstijd moment 1]:[Trainingstijd moment 7]])</f>
        <v>0</v>
      </c>
      <c r="F74" s="20">
        <f>COUNTA(Tabel2[[#This Row],[Krachttrainingsmoment 1]:[Krachttrainingsmoment 2]])</f>
        <v>0</v>
      </c>
      <c r="G74" s="21">
        <f>COUNTA(Tabel2[[#This Row],[Landtraining 1 (onder leiding van Medifit)]:[Landtraining 3 (onder leiding van Arethusa)]])</f>
        <v>0</v>
      </c>
      <c r="H74" s="24"/>
      <c r="I74" s="25"/>
      <c r="J74" s="25"/>
      <c r="K74" s="25"/>
      <c r="L74" s="25"/>
      <c r="M74" s="25"/>
      <c r="N74" s="26"/>
      <c r="O74" s="29"/>
      <c r="P74" s="30"/>
      <c r="Q74" s="30"/>
      <c r="R74" s="30"/>
      <c r="S74" s="30"/>
      <c r="T74" s="23"/>
      <c r="U74" s="23"/>
      <c r="V74" s="31"/>
    </row>
    <row r="75" spans="1:22" ht="24" customHeight="1" x14ac:dyDescent="0.2">
      <c r="A75" s="18"/>
      <c r="B75" s="19"/>
      <c r="C75" s="19"/>
      <c r="D75" s="19"/>
      <c r="E75" s="20">
        <f>COUNTA(Tabel2[[#This Row],[Trainingstijd moment 1]:[Trainingstijd moment 7]])</f>
        <v>0</v>
      </c>
      <c r="F75" s="20">
        <f>COUNTA(Tabel2[[#This Row],[Krachttrainingsmoment 1]:[Krachttrainingsmoment 2]])</f>
        <v>0</v>
      </c>
      <c r="G75" s="21">
        <f>COUNTA(Tabel2[[#This Row],[Landtraining 1 (onder leiding van Medifit)]:[Landtraining 3 (onder leiding van Arethusa)]])</f>
        <v>0</v>
      </c>
      <c r="H75" s="24"/>
      <c r="I75" s="25"/>
      <c r="J75" s="25"/>
      <c r="K75" s="25"/>
      <c r="L75" s="25"/>
      <c r="M75" s="25"/>
      <c r="N75" s="26"/>
      <c r="O75" s="29"/>
      <c r="P75" s="30"/>
      <c r="Q75" s="30"/>
      <c r="R75" s="30"/>
      <c r="S75" s="30"/>
      <c r="T75" s="23"/>
      <c r="U75" s="23"/>
      <c r="V75" s="31"/>
    </row>
    <row r="76" spans="1:22" ht="24" customHeight="1" x14ac:dyDescent="0.2">
      <c r="A76" s="18"/>
      <c r="B76" s="19"/>
      <c r="C76" s="19"/>
      <c r="D76" s="19"/>
      <c r="E76" s="20">
        <f>COUNTA(Tabel2[[#This Row],[Trainingstijd moment 1]:[Trainingstijd moment 7]])</f>
        <v>0</v>
      </c>
      <c r="F76" s="20">
        <f>COUNTA(Tabel2[[#This Row],[Krachttrainingsmoment 1]:[Krachttrainingsmoment 2]])</f>
        <v>0</v>
      </c>
      <c r="G76" s="21">
        <f>COUNTA(Tabel2[[#This Row],[Landtraining 1 (onder leiding van Medifit)]:[Landtraining 3 (onder leiding van Arethusa)]])</f>
        <v>0</v>
      </c>
      <c r="H76" s="24"/>
      <c r="I76" s="25"/>
      <c r="J76" s="25"/>
      <c r="K76" s="25"/>
      <c r="L76" s="25"/>
      <c r="M76" s="25"/>
      <c r="N76" s="26"/>
      <c r="O76" s="29"/>
      <c r="P76" s="30"/>
      <c r="Q76" s="30"/>
      <c r="R76" s="30"/>
      <c r="S76" s="30"/>
      <c r="T76" s="23"/>
      <c r="U76" s="23"/>
      <c r="V76" s="31"/>
    </row>
    <row r="77" spans="1:22" ht="24" customHeight="1" x14ac:dyDescent="0.2">
      <c r="A77" s="18"/>
      <c r="B77" s="19"/>
      <c r="C77" s="19"/>
      <c r="D77" s="19"/>
      <c r="E77" s="20">
        <f>COUNTA(Tabel2[[#This Row],[Trainingstijd moment 1]:[Trainingstijd moment 7]])</f>
        <v>0</v>
      </c>
      <c r="F77" s="20">
        <f>COUNTA(Tabel2[[#This Row],[Krachttrainingsmoment 1]:[Krachttrainingsmoment 2]])</f>
        <v>0</v>
      </c>
      <c r="G77" s="21">
        <f>COUNTA(Tabel2[[#This Row],[Landtraining 1 (onder leiding van Medifit)]:[Landtraining 3 (onder leiding van Arethusa)]])</f>
        <v>0</v>
      </c>
      <c r="H77" s="24"/>
      <c r="I77" s="25"/>
      <c r="J77" s="25"/>
      <c r="K77" s="25"/>
      <c r="L77" s="25"/>
      <c r="M77" s="25"/>
      <c r="N77" s="26"/>
      <c r="O77" s="29"/>
      <c r="P77" s="30"/>
      <c r="Q77" s="30"/>
      <c r="R77" s="30"/>
      <c r="S77" s="30"/>
      <c r="T77" s="23"/>
      <c r="U77" s="23"/>
      <c r="V77" s="31"/>
    </row>
    <row r="78" spans="1:22" ht="24" customHeight="1" x14ac:dyDescent="0.2">
      <c r="A78" s="18"/>
      <c r="B78" s="19"/>
      <c r="C78" s="19"/>
      <c r="D78" s="19"/>
      <c r="E78" s="20">
        <f>COUNTA(Tabel2[[#This Row],[Trainingstijd moment 1]:[Trainingstijd moment 7]])</f>
        <v>0</v>
      </c>
      <c r="F78" s="20">
        <f>COUNTA(Tabel2[[#This Row],[Krachttrainingsmoment 1]:[Krachttrainingsmoment 2]])</f>
        <v>0</v>
      </c>
      <c r="G78" s="21">
        <f>COUNTA(Tabel2[[#This Row],[Landtraining 1 (onder leiding van Medifit)]:[Landtraining 3 (onder leiding van Arethusa)]])</f>
        <v>0</v>
      </c>
      <c r="H78" s="24"/>
      <c r="I78" s="25"/>
      <c r="J78" s="25"/>
      <c r="K78" s="25"/>
      <c r="L78" s="25"/>
      <c r="M78" s="25"/>
      <c r="N78" s="26"/>
      <c r="O78" s="29"/>
      <c r="P78" s="30"/>
      <c r="Q78" s="30"/>
      <c r="R78" s="30"/>
      <c r="S78" s="30"/>
      <c r="T78" s="23"/>
      <c r="U78" s="23"/>
      <c r="V78" s="31"/>
    </row>
    <row r="79" spans="1:22" ht="24" customHeight="1" x14ac:dyDescent="0.2">
      <c r="A79" s="18"/>
      <c r="B79" s="19"/>
      <c r="C79" s="19"/>
      <c r="D79" s="19"/>
      <c r="E79" s="20">
        <f>COUNTA(Tabel2[[#This Row],[Trainingstijd moment 1]:[Trainingstijd moment 7]])</f>
        <v>0</v>
      </c>
      <c r="F79" s="20">
        <f>COUNTA(Tabel2[[#This Row],[Krachttrainingsmoment 1]:[Krachttrainingsmoment 2]])</f>
        <v>0</v>
      </c>
      <c r="G79" s="21">
        <f>COUNTA(Tabel2[[#This Row],[Landtraining 1 (onder leiding van Medifit)]:[Landtraining 3 (onder leiding van Arethusa)]])</f>
        <v>0</v>
      </c>
      <c r="H79" s="24"/>
      <c r="I79" s="25"/>
      <c r="J79" s="25"/>
      <c r="K79" s="25"/>
      <c r="L79" s="25"/>
      <c r="M79" s="25"/>
      <c r="N79" s="26"/>
      <c r="O79" s="29"/>
      <c r="P79" s="30"/>
      <c r="Q79" s="30"/>
      <c r="R79" s="30"/>
      <c r="S79" s="30"/>
      <c r="T79" s="23"/>
      <c r="U79" s="23"/>
      <c r="V79" s="31"/>
    </row>
    <row r="80" spans="1:22" ht="24" customHeight="1" x14ac:dyDescent="0.2">
      <c r="A80" s="18"/>
      <c r="B80" s="19"/>
      <c r="C80" s="19"/>
      <c r="D80" s="19"/>
      <c r="E80" s="20">
        <f>COUNTA(Tabel2[[#This Row],[Trainingstijd moment 1]:[Trainingstijd moment 7]])</f>
        <v>0</v>
      </c>
      <c r="F80" s="20">
        <f>COUNTA(Tabel2[[#This Row],[Krachttrainingsmoment 1]:[Krachttrainingsmoment 2]])</f>
        <v>0</v>
      </c>
      <c r="G80" s="21">
        <f>COUNTA(Tabel2[[#This Row],[Landtraining 1 (onder leiding van Medifit)]:[Landtraining 3 (onder leiding van Arethusa)]])</f>
        <v>0</v>
      </c>
      <c r="H80" s="24"/>
      <c r="I80" s="25"/>
      <c r="J80" s="25"/>
      <c r="K80" s="25"/>
      <c r="L80" s="25"/>
      <c r="M80" s="25"/>
      <c r="N80" s="26"/>
      <c r="O80" s="29"/>
      <c r="P80" s="30"/>
      <c r="Q80" s="30"/>
      <c r="R80" s="30"/>
      <c r="S80" s="30"/>
      <c r="T80" s="23"/>
      <c r="U80" s="23"/>
      <c r="V80" s="31"/>
    </row>
    <row r="81" spans="1:22" ht="24" customHeight="1" x14ac:dyDescent="0.2">
      <c r="A81" s="18"/>
      <c r="B81" s="19"/>
      <c r="C81" s="19"/>
      <c r="D81" s="19"/>
      <c r="E81" s="20">
        <f>COUNTA(Tabel2[[#This Row],[Trainingstijd moment 1]:[Trainingstijd moment 7]])</f>
        <v>0</v>
      </c>
      <c r="F81" s="20">
        <f>COUNTA(Tabel2[[#This Row],[Krachttrainingsmoment 1]:[Krachttrainingsmoment 2]])</f>
        <v>0</v>
      </c>
      <c r="G81" s="21">
        <f>COUNTA(Tabel2[[#This Row],[Landtraining 1 (onder leiding van Medifit)]:[Landtraining 3 (onder leiding van Arethusa)]])</f>
        <v>0</v>
      </c>
      <c r="H81" s="24"/>
      <c r="I81" s="25"/>
      <c r="J81" s="25"/>
      <c r="K81" s="25"/>
      <c r="L81" s="25"/>
      <c r="M81" s="25"/>
      <c r="N81" s="26"/>
      <c r="O81" s="29"/>
      <c r="P81" s="30"/>
      <c r="Q81" s="30"/>
      <c r="R81" s="30"/>
      <c r="S81" s="30"/>
      <c r="T81" s="23"/>
      <c r="U81" s="23"/>
      <c r="V81" s="31"/>
    </row>
    <row r="82" spans="1:22" ht="24" customHeight="1" x14ac:dyDescent="0.2">
      <c r="A82" s="18"/>
      <c r="B82" s="19"/>
      <c r="C82" s="19"/>
      <c r="D82" s="19"/>
      <c r="E82" s="20">
        <f>COUNTA(Tabel2[[#This Row],[Trainingstijd moment 1]:[Trainingstijd moment 7]])</f>
        <v>0</v>
      </c>
      <c r="F82" s="20">
        <f>COUNTA(Tabel2[[#This Row],[Krachttrainingsmoment 1]:[Krachttrainingsmoment 2]])</f>
        <v>0</v>
      </c>
      <c r="G82" s="21">
        <f>COUNTA(Tabel2[[#This Row],[Landtraining 1 (onder leiding van Medifit)]:[Landtraining 3 (onder leiding van Arethusa)]])</f>
        <v>0</v>
      </c>
      <c r="H82" s="24"/>
      <c r="I82" s="25"/>
      <c r="J82" s="25"/>
      <c r="K82" s="25"/>
      <c r="L82" s="25"/>
      <c r="M82" s="25"/>
      <c r="N82" s="26"/>
      <c r="O82" s="29"/>
      <c r="P82" s="30"/>
      <c r="Q82" s="30"/>
      <c r="R82" s="30"/>
      <c r="S82" s="30"/>
      <c r="T82" s="23"/>
      <c r="U82" s="23"/>
      <c r="V82" s="31"/>
    </row>
    <row r="83" spans="1:22" ht="24" customHeight="1" x14ac:dyDescent="0.2">
      <c r="A83" s="18"/>
      <c r="B83" s="19"/>
      <c r="C83" s="19"/>
      <c r="D83" s="19"/>
      <c r="E83" s="20">
        <f>COUNTA(Tabel2[[#This Row],[Trainingstijd moment 1]:[Trainingstijd moment 7]])</f>
        <v>0</v>
      </c>
      <c r="F83" s="20">
        <f>COUNTA(Tabel2[[#This Row],[Krachttrainingsmoment 1]:[Krachttrainingsmoment 2]])</f>
        <v>0</v>
      </c>
      <c r="G83" s="21">
        <f>COUNTA(Tabel2[[#This Row],[Landtraining 1 (onder leiding van Medifit)]:[Landtraining 3 (onder leiding van Arethusa)]])</f>
        <v>0</v>
      </c>
      <c r="H83" s="24"/>
      <c r="I83" s="25"/>
      <c r="J83" s="25"/>
      <c r="K83" s="25"/>
      <c r="L83" s="25"/>
      <c r="M83" s="25"/>
      <c r="N83" s="26"/>
      <c r="O83" s="29"/>
      <c r="P83" s="30"/>
      <c r="Q83" s="30"/>
      <c r="R83" s="30"/>
      <c r="S83" s="30"/>
      <c r="T83" s="23"/>
      <c r="U83" s="23"/>
      <c r="V83" s="31"/>
    </row>
    <row r="84" spans="1:22" ht="24" customHeight="1" x14ac:dyDescent="0.2">
      <c r="A84" s="18"/>
      <c r="B84" s="19"/>
      <c r="C84" s="19"/>
      <c r="D84" s="19"/>
      <c r="E84" s="20">
        <f>COUNTA(Tabel2[[#This Row],[Trainingstijd moment 1]:[Trainingstijd moment 7]])</f>
        <v>0</v>
      </c>
      <c r="F84" s="20">
        <f>COUNTA(Tabel2[[#This Row],[Krachttrainingsmoment 1]:[Krachttrainingsmoment 2]])</f>
        <v>0</v>
      </c>
      <c r="G84" s="21">
        <f>COUNTA(Tabel2[[#This Row],[Landtraining 1 (onder leiding van Medifit)]:[Landtraining 3 (onder leiding van Arethusa)]])</f>
        <v>0</v>
      </c>
      <c r="H84" s="24"/>
      <c r="I84" s="25"/>
      <c r="J84" s="25"/>
      <c r="K84" s="25"/>
      <c r="L84" s="25"/>
      <c r="M84" s="25"/>
      <c r="N84" s="26"/>
      <c r="O84" s="29"/>
      <c r="P84" s="30"/>
      <c r="Q84" s="30"/>
      <c r="R84" s="30"/>
      <c r="S84" s="30"/>
      <c r="T84" s="23"/>
      <c r="U84" s="23"/>
      <c r="V84" s="31"/>
    </row>
    <row r="85" spans="1:22" ht="24" customHeight="1" x14ac:dyDescent="0.2">
      <c r="A85" s="18"/>
      <c r="B85" s="19"/>
      <c r="C85" s="19"/>
      <c r="D85" s="19"/>
      <c r="E85" s="20">
        <f>COUNTA(Tabel2[[#This Row],[Trainingstijd moment 1]:[Trainingstijd moment 7]])</f>
        <v>0</v>
      </c>
      <c r="F85" s="20">
        <f>COUNTA(Tabel2[[#This Row],[Krachttrainingsmoment 1]:[Krachttrainingsmoment 2]])</f>
        <v>0</v>
      </c>
      <c r="G85" s="21">
        <f>COUNTA(Tabel2[[#This Row],[Landtraining 1 (onder leiding van Medifit)]:[Landtraining 3 (onder leiding van Arethusa)]])</f>
        <v>0</v>
      </c>
      <c r="H85" s="24"/>
      <c r="I85" s="25"/>
      <c r="J85" s="25"/>
      <c r="K85" s="25"/>
      <c r="L85" s="25"/>
      <c r="M85" s="25"/>
      <c r="N85" s="26"/>
      <c r="O85" s="29"/>
      <c r="P85" s="30"/>
      <c r="Q85" s="30"/>
      <c r="R85" s="30"/>
      <c r="S85" s="30"/>
      <c r="T85" s="23"/>
      <c r="U85" s="23"/>
      <c r="V85" s="31"/>
    </row>
    <row r="86" spans="1:22" ht="24" customHeight="1" x14ac:dyDescent="0.2">
      <c r="A86" s="18"/>
      <c r="B86" s="19"/>
      <c r="C86" s="19"/>
      <c r="D86" s="19"/>
      <c r="E86" s="20">
        <f>COUNTA(Tabel2[[#This Row],[Trainingstijd moment 1]:[Trainingstijd moment 7]])</f>
        <v>0</v>
      </c>
      <c r="F86" s="20">
        <f>COUNTA(Tabel2[[#This Row],[Krachttrainingsmoment 1]:[Krachttrainingsmoment 2]])</f>
        <v>0</v>
      </c>
      <c r="G86" s="21">
        <f>COUNTA(Tabel2[[#This Row],[Landtraining 1 (onder leiding van Medifit)]:[Landtraining 3 (onder leiding van Arethusa)]])</f>
        <v>0</v>
      </c>
      <c r="H86" s="24"/>
      <c r="I86" s="25"/>
      <c r="J86" s="25"/>
      <c r="K86" s="25"/>
      <c r="L86" s="25"/>
      <c r="M86" s="25"/>
      <c r="N86" s="26"/>
      <c r="O86" s="29"/>
      <c r="P86" s="30"/>
      <c r="Q86" s="30"/>
      <c r="R86" s="30"/>
      <c r="S86" s="30"/>
      <c r="T86" s="23"/>
      <c r="U86" s="23"/>
      <c r="V86" s="31"/>
    </row>
    <row r="87" spans="1:22" ht="24" customHeight="1" x14ac:dyDescent="0.2">
      <c r="A87" s="22"/>
      <c r="B87" s="23"/>
      <c r="C87" s="23"/>
      <c r="D87" s="23"/>
      <c r="E87" s="20">
        <f>COUNTA(Tabel2[[#This Row],[Trainingstijd moment 1]:[Trainingstijd moment 7]])</f>
        <v>0</v>
      </c>
      <c r="F87" s="20">
        <f>COUNTA(Tabel2[[#This Row],[Krachttrainingsmoment 1]:[Krachttrainingsmoment 2]])</f>
        <v>0</v>
      </c>
      <c r="G87" s="21">
        <f>COUNTA(Tabel2[[#This Row],[Landtraining 1 (onder leiding van Medifit)]:[Landtraining 3 (onder leiding van Arethusa)]])</f>
        <v>0</v>
      </c>
      <c r="H87" s="24"/>
      <c r="I87" s="25"/>
      <c r="J87" s="25"/>
      <c r="K87" s="25"/>
      <c r="L87" s="25"/>
      <c r="M87" s="25"/>
      <c r="N87" s="26"/>
      <c r="O87" s="29"/>
      <c r="P87" s="30"/>
      <c r="Q87" s="30"/>
      <c r="R87" s="30"/>
      <c r="S87" s="30"/>
      <c r="T87" s="23"/>
      <c r="U87" s="23"/>
      <c r="V87" s="31"/>
    </row>
    <row r="88" spans="1:22" ht="24" customHeight="1" x14ac:dyDescent="0.2">
      <c r="A88" s="18"/>
      <c r="B88" s="19"/>
      <c r="C88" s="19"/>
      <c r="D88" s="19"/>
      <c r="E88" s="20">
        <f>COUNTA(Tabel2[[#This Row],[Trainingstijd moment 1]:[Trainingstijd moment 7]])</f>
        <v>0</v>
      </c>
      <c r="F88" s="20">
        <f>COUNTA(Tabel2[[#This Row],[Krachttrainingsmoment 1]:[Krachttrainingsmoment 2]])</f>
        <v>0</v>
      </c>
      <c r="G88" s="21">
        <f>COUNTA(Tabel2[[#This Row],[Landtraining 1 (onder leiding van Medifit)]:[Landtraining 3 (onder leiding van Arethusa)]])</f>
        <v>0</v>
      </c>
      <c r="H88" s="24"/>
      <c r="I88" s="25"/>
      <c r="J88" s="25"/>
      <c r="K88" s="25"/>
      <c r="L88" s="25"/>
      <c r="M88" s="25"/>
      <c r="N88" s="26"/>
      <c r="O88" s="29"/>
      <c r="P88" s="30"/>
      <c r="Q88" s="30"/>
      <c r="R88" s="30"/>
      <c r="S88" s="30"/>
      <c r="T88" s="23"/>
      <c r="U88" s="23"/>
      <c r="V88" s="31"/>
    </row>
    <row r="89" spans="1:22" ht="24" customHeight="1" x14ac:dyDescent="0.2">
      <c r="A89" s="18"/>
      <c r="B89" s="19"/>
      <c r="C89" s="19"/>
      <c r="D89" s="19"/>
      <c r="E89" s="20">
        <f>COUNTA(Tabel2[[#This Row],[Trainingstijd moment 1]:[Trainingstijd moment 7]])</f>
        <v>0</v>
      </c>
      <c r="F89" s="20">
        <f>COUNTA(Tabel2[[#This Row],[Krachttrainingsmoment 1]:[Krachttrainingsmoment 2]])</f>
        <v>0</v>
      </c>
      <c r="G89" s="21">
        <f>COUNTA(Tabel2[[#This Row],[Landtraining 1 (onder leiding van Medifit)]:[Landtraining 3 (onder leiding van Arethusa)]])</f>
        <v>0</v>
      </c>
      <c r="H89" s="24"/>
      <c r="I89" s="25"/>
      <c r="J89" s="25"/>
      <c r="K89" s="25"/>
      <c r="L89" s="25"/>
      <c r="M89" s="25"/>
      <c r="N89" s="26"/>
      <c r="O89" s="29"/>
      <c r="P89" s="30"/>
      <c r="Q89" s="30"/>
      <c r="R89" s="30"/>
      <c r="S89" s="30"/>
      <c r="T89" s="23"/>
      <c r="U89" s="23"/>
      <c r="V89" s="31"/>
    </row>
    <row r="90" spans="1:22" ht="24" customHeight="1" x14ac:dyDescent="0.2">
      <c r="A90" s="18"/>
      <c r="B90" s="19"/>
      <c r="C90" s="19"/>
      <c r="D90" s="19"/>
      <c r="E90" s="20">
        <f>COUNTA(Tabel2[[#This Row],[Trainingstijd moment 1]:[Trainingstijd moment 7]])</f>
        <v>0</v>
      </c>
      <c r="F90" s="20">
        <f>COUNTA(Tabel2[[#This Row],[Krachttrainingsmoment 1]:[Krachttrainingsmoment 2]])</f>
        <v>0</v>
      </c>
      <c r="G90" s="21">
        <f>COUNTA(Tabel2[[#This Row],[Landtraining 1 (onder leiding van Medifit)]:[Landtraining 3 (onder leiding van Arethusa)]])</f>
        <v>0</v>
      </c>
      <c r="H90" s="24"/>
      <c r="I90" s="25"/>
      <c r="J90" s="25"/>
      <c r="K90" s="25"/>
      <c r="L90" s="25"/>
      <c r="M90" s="25"/>
      <c r="N90" s="26"/>
      <c r="O90" s="29"/>
      <c r="P90" s="30"/>
      <c r="Q90" s="30"/>
      <c r="R90" s="30"/>
      <c r="S90" s="30"/>
      <c r="T90" s="23"/>
      <c r="U90" s="23"/>
      <c r="V90" s="31"/>
    </row>
    <row r="91" spans="1:22" ht="24" customHeight="1" x14ac:dyDescent="0.2">
      <c r="A91" s="18"/>
      <c r="B91" s="19"/>
      <c r="C91" s="19"/>
      <c r="D91" s="19"/>
      <c r="E91" s="20">
        <f>COUNTA(Tabel2[[#This Row],[Trainingstijd moment 1]:[Trainingstijd moment 7]])</f>
        <v>0</v>
      </c>
      <c r="F91" s="20">
        <f>COUNTA(Tabel2[[#This Row],[Krachttrainingsmoment 1]:[Krachttrainingsmoment 2]])</f>
        <v>0</v>
      </c>
      <c r="G91" s="21">
        <f>COUNTA(Tabel2[[#This Row],[Landtraining 1 (onder leiding van Medifit)]:[Landtraining 3 (onder leiding van Arethusa)]])</f>
        <v>0</v>
      </c>
      <c r="H91" s="24"/>
      <c r="I91" s="25"/>
      <c r="J91" s="25"/>
      <c r="K91" s="25"/>
      <c r="L91" s="25"/>
      <c r="M91" s="25"/>
      <c r="N91" s="26"/>
      <c r="O91" s="29"/>
      <c r="P91" s="30"/>
      <c r="Q91" s="30"/>
      <c r="R91" s="30"/>
      <c r="S91" s="30"/>
      <c r="T91" s="23"/>
      <c r="U91" s="23"/>
      <c r="V91" s="31"/>
    </row>
    <row r="92" spans="1:22" ht="24" customHeight="1" x14ac:dyDescent="0.2">
      <c r="A92" s="18"/>
      <c r="B92" s="19"/>
      <c r="C92" s="19"/>
      <c r="D92" s="19"/>
      <c r="E92" s="20">
        <f>COUNTA(Tabel2[[#This Row],[Trainingstijd moment 1]:[Trainingstijd moment 7]])</f>
        <v>0</v>
      </c>
      <c r="F92" s="20">
        <f>COUNTA(Tabel2[[#This Row],[Krachttrainingsmoment 1]:[Krachttrainingsmoment 2]])</f>
        <v>0</v>
      </c>
      <c r="G92" s="21">
        <f>COUNTA(Tabel2[[#This Row],[Landtraining 1 (onder leiding van Medifit)]:[Landtraining 3 (onder leiding van Arethusa)]])</f>
        <v>0</v>
      </c>
      <c r="H92" s="24"/>
      <c r="I92" s="25"/>
      <c r="J92" s="25"/>
      <c r="K92" s="25"/>
      <c r="L92" s="25"/>
      <c r="M92" s="25"/>
      <c r="N92" s="26"/>
      <c r="O92" s="29"/>
      <c r="P92" s="30"/>
      <c r="Q92" s="30"/>
      <c r="R92" s="30"/>
      <c r="S92" s="30"/>
      <c r="T92" s="23"/>
      <c r="U92" s="23"/>
      <c r="V92" s="31"/>
    </row>
    <row r="93" spans="1:22" ht="24" customHeight="1" x14ac:dyDescent="0.2">
      <c r="A93" s="18"/>
      <c r="B93" s="19"/>
      <c r="C93" s="19"/>
      <c r="D93" s="19"/>
      <c r="E93" s="20">
        <f>COUNTA(Tabel2[[#This Row],[Trainingstijd moment 1]:[Trainingstijd moment 7]])</f>
        <v>0</v>
      </c>
      <c r="F93" s="20">
        <f>COUNTA(Tabel2[[#This Row],[Krachttrainingsmoment 1]:[Krachttrainingsmoment 2]])</f>
        <v>0</v>
      </c>
      <c r="G93" s="21">
        <f>COUNTA(Tabel2[[#This Row],[Landtraining 1 (onder leiding van Medifit)]:[Landtraining 3 (onder leiding van Arethusa)]])</f>
        <v>0</v>
      </c>
      <c r="H93" s="24"/>
      <c r="I93" s="25"/>
      <c r="J93" s="25"/>
      <c r="K93" s="25"/>
      <c r="L93" s="25"/>
      <c r="M93" s="25"/>
      <c r="N93" s="26"/>
      <c r="O93" s="29"/>
      <c r="P93" s="30"/>
      <c r="Q93" s="30"/>
      <c r="R93" s="30"/>
      <c r="S93" s="30"/>
      <c r="T93" s="23"/>
      <c r="U93" s="23"/>
      <c r="V93" s="31"/>
    </row>
    <row r="94" spans="1:22" ht="24" customHeight="1" x14ac:dyDescent="0.2">
      <c r="A94" s="18"/>
      <c r="B94" s="19"/>
      <c r="C94" s="19"/>
      <c r="D94" s="19"/>
      <c r="E94" s="20">
        <f>COUNTA(Tabel2[[#This Row],[Trainingstijd moment 1]:[Trainingstijd moment 7]])</f>
        <v>0</v>
      </c>
      <c r="F94" s="20">
        <f>COUNTA(Tabel2[[#This Row],[Krachttrainingsmoment 1]:[Krachttrainingsmoment 2]])</f>
        <v>0</v>
      </c>
      <c r="G94" s="21">
        <f>COUNTA(Tabel2[[#This Row],[Landtraining 1 (onder leiding van Medifit)]:[Landtraining 3 (onder leiding van Arethusa)]])</f>
        <v>0</v>
      </c>
      <c r="H94" s="24"/>
      <c r="I94" s="25"/>
      <c r="J94" s="25"/>
      <c r="K94" s="25"/>
      <c r="L94" s="25"/>
      <c r="M94" s="25"/>
      <c r="N94" s="26"/>
      <c r="O94" s="29"/>
      <c r="P94" s="30"/>
      <c r="Q94" s="30"/>
      <c r="R94" s="30"/>
      <c r="S94" s="30"/>
      <c r="T94" s="23"/>
      <c r="U94" s="23"/>
      <c r="V94" s="31"/>
    </row>
    <row r="95" spans="1:22" ht="24" customHeight="1" x14ac:dyDescent="0.2">
      <c r="A95" s="18"/>
      <c r="B95" s="19"/>
      <c r="C95" s="19"/>
      <c r="D95" s="19"/>
      <c r="E95" s="20">
        <f>COUNTA(Tabel2[[#This Row],[Trainingstijd moment 1]:[Trainingstijd moment 7]])</f>
        <v>0</v>
      </c>
      <c r="F95" s="20">
        <f>COUNTA(Tabel2[[#This Row],[Krachttrainingsmoment 1]:[Krachttrainingsmoment 2]])</f>
        <v>0</v>
      </c>
      <c r="G95" s="21">
        <f>COUNTA(Tabel2[[#This Row],[Landtraining 1 (onder leiding van Medifit)]:[Landtraining 3 (onder leiding van Arethusa)]])</f>
        <v>0</v>
      </c>
      <c r="H95" s="24"/>
      <c r="I95" s="25"/>
      <c r="J95" s="25"/>
      <c r="K95" s="25"/>
      <c r="L95" s="25"/>
      <c r="M95" s="25"/>
      <c r="N95" s="26"/>
      <c r="O95" s="29"/>
      <c r="P95" s="30"/>
      <c r="Q95" s="30"/>
      <c r="R95" s="30"/>
      <c r="S95" s="30"/>
      <c r="T95" s="23"/>
      <c r="U95" s="23"/>
      <c r="V95" s="31"/>
    </row>
    <row r="96" spans="1:22" ht="24" customHeight="1" x14ac:dyDescent="0.2">
      <c r="A96" s="18"/>
      <c r="B96" s="19"/>
      <c r="C96" s="19"/>
      <c r="D96" s="19"/>
      <c r="E96" s="20">
        <f>COUNTA(Tabel2[[#This Row],[Trainingstijd moment 1]:[Trainingstijd moment 7]])</f>
        <v>0</v>
      </c>
      <c r="F96" s="20">
        <f>COUNTA(Tabel2[[#This Row],[Krachttrainingsmoment 1]:[Krachttrainingsmoment 2]])</f>
        <v>0</v>
      </c>
      <c r="G96" s="21">
        <f>COUNTA(Tabel2[[#This Row],[Landtraining 1 (onder leiding van Medifit)]:[Landtraining 3 (onder leiding van Arethusa)]])</f>
        <v>0</v>
      </c>
      <c r="H96" s="24"/>
      <c r="I96" s="25"/>
      <c r="J96" s="25"/>
      <c r="K96" s="25"/>
      <c r="L96" s="25"/>
      <c r="M96" s="25"/>
      <c r="N96" s="26"/>
      <c r="O96" s="29"/>
      <c r="P96" s="30"/>
      <c r="Q96" s="30"/>
      <c r="R96" s="30"/>
      <c r="S96" s="30"/>
      <c r="T96" s="23"/>
      <c r="U96" s="23"/>
      <c r="V96" s="31"/>
    </row>
    <row r="97" spans="1:22" ht="24" customHeight="1" x14ac:dyDescent="0.2">
      <c r="A97" s="18"/>
      <c r="B97" s="19"/>
      <c r="C97" s="19"/>
      <c r="D97" s="19"/>
      <c r="E97" s="20">
        <f>COUNTA(Tabel2[[#This Row],[Trainingstijd moment 1]:[Trainingstijd moment 7]])</f>
        <v>0</v>
      </c>
      <c r="F97" s="20">
        <f>COUNTA(Tabel2[[#This Row],[Krachttrainingsmoment 1]:[Krachttrainingsmoment 2]])</f>
        <v>0</v>
      </c>
      <c r="G97" s="21">
        <f>COUNTA(Tabel2[[#This Row],[Landtraining 1 (onder leiding van Medifit)]:[Landtraining 3 (onder leiding van Arethusa)]])</f>
        <v>0</v>
      </c>
      <c r="H97" s="24"/>
      <c r="I97" s="25"/>
      <c r="J97" s="25"/>
      <c r="K97" s="25"/>
      <c r="L97" s="25"/>
      <c r="M97" s="25"/>
      <c r="N97" s="26"/>
      <c r="O97" s="29"/>
      <c r="P97" s="30"/>
      <c r="Q97" s="30"/>
      <c r="R97" s="30"/>
      <c r="S97" s="30"/>
      <c r="T97" s="23"/>
      <c r="U97" s="23"/>
      <c r="V97" s="31"/>
    </row>
    <row r="98" spans="1:22" ht="24" customHeight="1" x14ac:dyDescent="0.2">
      <c r="A98" s="18"/>
      <c r="B98" s="19"/>
      <c r="C98" s="19"/>
      <c r="D98" s="19"/>
      <c r="E98" s="20">
        <f>COUNTA(Tabel2[[#This Row],[Trainingstijd moment 1]:[Trainingstijd moment 7]])</f>
        <v>0</v>
      </c>
      <c r="F98" s="20">
        <f>COUNTA(Tabel2[[#This Row],[Krachttrainingsmoment 1]:[Krachttrainingsmoment 2]])</f>
        <v>0</v>
      </c>
      <c r="G98" s="21">
        <f>COUNTA(Tabel2[[#This Row],[Landtraining 1 (onder leiding van Medifit)]:[Landtraining 3 (onder leiding van Arethusa)]])</f>
        <v>0</v>
      </c>
      <c r="H98" s="24"/>
      <c r="I98" s="25"/>
      <c r="J98" s="25"/>
      <c r="K98" s="25"/>
      <c r="L98" s="25"/>
      <c r="M98" s="25"/>
      <c r="N98" s="26"/>
      <c r="O98" s="29"/>
      <c r="P98" s="30"/>
      <c r="Q98" s="30"/>
      <c r="R98" s="30"/>
      <c r="S98" s="30"/>
      <c r="T98" s="23"/>
      <c r="U98" s="23"/>
      <c r="V98" s="31"/>
    </row>
    <row r="99" spans="1:22" ht="24" customHeight="1" x14ac:dyDescent="0.2">
      <c r="A99" s="18"/>
      <c r="B99" s="19"/>
      <c r="C99" s="19"/>
      <c r="D99" s="19"/>
      <c r="E99" s="20">
        <f>COUNTA(Tabel2[[#This Row],[Trainingstijd moment 1]:[Trainingstijd moment 7]])</f>
        <v>0</v>
      </c>
      <c r="F99" s="20">
        <f>COUNTA(Tabel2[[#This Row],[Krachttrainingsmoment 1]:[Krachttrainingsmoment 2]])</f>
        <v>0</v>
      </c>
      <c r="G99" s="21">
        <f>COUNTA(Tabel2[[#This Row],[Landtraining 1 (onder leiding van Medifit)]:[Landtraining 3 (onder leiding van Arethusa)]])</f>
        <v>0</v>
      </c>
      <c r="H99" s="24"/>
      <c r="I99" s="25"/>
      <c r="J99" s="25"/>
      <c r="K99" s="25"/>
      <c r="L99" s="25"/>
      <c r="M99" s="25"/>
      <c r="N99" s="26"/>
      <c r="O99" s="29"/>
      <c r="P99" s="30"/>
      <c r="Q99" s="30"/>
      <c r="R99" s="30"/>
      <c r="S99" s="30"/>
      <c r="T99" s="23"/>
      <c r="U99" s="23"/>
      <c r="V99" s="31"/>
    </row>
    <row r="100" spans="1:22" ht="24" customHeight="1" x14ac:dyDescent="0.2">
      <c r="A100" s="18"/>
      <c r="B100" s="19"/>
      <c r="C100" s="19"/>
      <c r="D100" s="19"/>
      <c r="E100" s="20">
        <f>COUNTA(Tabel2[[#This Row],[Trainingstijd moment 1]:[Trainingstijd moment 7]])</f>
        <v>0</v>
      </c>
      <c r="F100" s="20">
        <f>COUNTA(Tabel2[[#This Row],[Krachttrainingsmoment 1]:[Krachttrainingsmoment 2]])</f>
        <v>0</v>
      </c>
      <c r="G100" s="21">
        <f>COUNTA(Tabel2[[#This Row],[Landtraining 1 (onder leiding van Medifit)]:[Landtraining 3 (onder leiding van Arethusa)]])</f>
        <v>0</v>
      </c>
      <c r="H100" s="24"/>
      <c r="I100" s="25"/>
      <c r="J100" s="25"/>
      <c r="K100" s="25"/>
      <c r="L100" s="25"/>
      <c r="M100" s="25"/>
      <c r="N100" s="26"/>
      <c r="O100" s="29"/>
      <c r="P100" s="30"/>
      <c r="Q100" s="30"/>
      <c r="R100" s="30"/>
      <c r="S100" s="30"/>
      <c r="T100" s="23"/>
      <c r="U100" s="23"/>
      <c r="V100" s="31"/>
    </row>
    <row r="101" spans="1:22" ht="24" customHeight="1" x14ac:dyDescent="0.2">
      <c r="A101" s="18"/>
      <c r="B101" s="19"/>
      <c r="C101" s="19"/>
      <c r="D101" s="19"/>
      <c r="E101" s="20">
        <f>COUNTA(Tabel2[[#This Row],[Trainingstijd moment 1]:[Trainingstijd moment 7]])</f>
        <v>0</v>
      </c>
      <c r="F101" s="20">
        <f>COUNTA(Tabel2[[#This Row],[Krachttrainingsmoment 1]:[Krachttrainingsmoment 2]])</f>
        <v>0</v>
      </c>
      <c r="G101" s="21">
        <f>COUNTA(Tabel2[[#This Row],[Landtraining 1 (onder leiding van Medifit)]:[Landtraining 3 (onder leiding van Arethusa)]])</f>
        <v>0</v>
      </c>
      <c r="H101" s="24"/>
      <c r="I101" s="25"/>
      <c r="J101" s="25"/>
      <c r="K101" s="25"/>
      <c r="L101" s="25"/>
      <c r="M101" s="25"/>
      <c r="N101" s="26"/>
      <c r="O101" s="29"/>
      <c r="P101" s="30"/>
      <c r="Q101" s="30"/>
      <c r="R101" s="30"/>
      <c r="S101" s="30"/>
      <c r="T101" s="23"/>
      <c r="U101" s="23"/>
      <c r="V101" s="31"/>
    </row>
    <row r="102" spans="1:22" ht="24" customHeight="1" x14ac:dyDescent="0.2">
      <c r="A102" s="18"/>
      <c r="B102" s="19"/>
      <c r="C102" s="19"/>
      <c r="D102" s="19"/>
      <c r="E102" s="20">
        <f>COUNTA(Tabel2[[#This Row],[Trainingstijd moment 1]:[Trainingstijd moment 7]])</f>
        <v>0</v>
      </c>
      <c r="F102" s="20">
        <f>COUNTA(Tabel2[[#This Row],[Krachttrainingsmoment 1]:[Krachttrainingsmoment 2]])</f>
        <v>0</v>
      </c>
      <c r="G102" s="21">
        <f>COUNTA(Tabel2[[#This Row],[Landtraining 1 (onder leiding van Medifit)]:[Landtraining 3 (onder leiding van Arethusa)]])</f>
        <v>0</v>
      </c>
      <c r="H102" s="24"/>
      <c r="I102" s="25"/>
      <c r="J102" s="25"/>
      <c r="K102" s="25"/>
      <c r="L102" s="25"/>
      <c r="M102" s="25"/>
      <c r="N102" s="26"/>
      <c r="O102" s="29"/>
      <c r="P102" s="30"/>
      <c r="Q102" s="30"/>
      <c r="R102" s="30"/>
      <c r="S102" s="30"/>
      <c r="T102" s="23"/>
      <c r="U102" s="23"/>
      <c r="V102" s="31"/>
    </row>
    <row r="103" spans="1:22" ht="24" customHeight="1" x14ac:dyDescent="0.2">
      <c r="A103" s="18"/>
      <c r="B103" s="19"/>
      <c r="C103" s="19"/>
      <c r="D103" s="19"/>
      <c r="E103" s="20">
        <f>COUNTA(Tabel2[[#This Row],[Trainingstijd moment 1]:[Trainingstijd moment 7]])</f>
        <v>0</v>
      </c>
      <c r="F103" s="20">
        <f>COUNTA(Tabel2[[#This Row],[Krachttrainingsmoment 1]:[Krachttrainingsmoment 2]])</f>
        <v>0</v>
      </c>
      <c r="G103" s="21">
        <f>COUNTA(Tabel2[[#This Row],[Landtraining 1 (onder leiding van Medifit)]:[Landtraining 3 (onder leiding van Arethusa)]])</f>
        <v>0</v>
      </c>
      <c r="H103" s="24"/>
      <c r="I103" s="25"/>
      <c r="J103" s="25"/>
      <c r="K103" s="25"/>
      <c r="L103" s="25"/>
      <c r="M103" s="25"/>
      <c r="N103" s="26"/>
      <c r="O103" s="29"/>
      <c r="P103" s="30"/>
      <c r="Q103" s="30"/>
      <c r="R103" s="30"/>
      <c r="S103" s="30"/>
      <c r="T103" s="23"/>
      <c r="U103" s="23"/>
      <c r="V103" s="31"/>
    </row>
    <row r="104" spans="1:22" ht="24" customHeight="1" x14ac:dyDescent="0.2">
      <c r="A104" s="18"/>
      <c r="B104" s="19"/>
      <c r="C104" s="19"/>
      <c r="D104" s="19"/>
      <c r="E104" s="20">
        <f>COUNTA(Tabel2[[#This Row],[Trainingstijd moment 1]:[Trainingstijd moment 7]])</f>
        <v>0</v>
      </c>
      <c r="F104" s="20">
        <f>COUNTA(Tabel2[[#This Row],[Krachttrainingsmoment 1]:[Krachttrainingsmoment 2]])</f>
        <v>0</v>
      </c>
      <c r="G104" s="21">
        <f>COUNTA(Tabel2[[#This Row],[Landtraining 1 (onder leiding van Medifit)]:[Landtraining 3 (onder leiding van Arethusa)]])</f>
        <v>0</v>
      </c>
      <c r="H104" s="24"/>
      <c r="I104" s="25"/>
      <c r="J104" s="25"/>
      <c r="K104" s="25"/>
      <c r="L104" s="25"/>
      <c r="M104" s="25"/>
      <c r="N104" s="26"/>
      <c r="O104" s="29"/>
      <c r="P104" s="30"/>
      <c r="Q104" s="30"/>
      <c r="R104" s="30"/>
      <c r="S104" s="30"/>
      <c r="T104" s="23"/>
      <c r="U104" s="23"/>
      <c r="V104" s="31"/>
    </row>
    <row r="105" spans="1:22" ht="24" customHeight="1" x14ac:dyDescent="0.2">
      <c r="A105" s="18"/>
      <c r="B105" s="19"/>
      <c r="C105" s="19"/>
      <c r="D105" s="19"/>
      <c r="E105" s="20">
        <f>COUNTA(Tabel2[[#This Row],[Trainingstijd moment 1]:[Trainingstijd moment 7]])</f>
        <v>0</v>
      </c>
      <c r="F105" s="20">
        <f>COUNTA(Tabel2[[#This Row],[Krachttrainingsmoment 1]:[Krachttrainingsmoment 2]])</f>
        <v>0</v>
      </c>
      <c r="G105" s="21">
        <f>COUNTA(Tabel2[[#This Row],[Landtraining 1 (onder leiding van Medifit)]:[Landtraining 3 (onder leiding van Arethusa)]])</f>
        <v>0</v>
      </c>
      <c r="H105" s="24"/>
      <c r="I105" s="25"/>
      <c r="J105" s="25"/>
      <c r="K105" s="25"/>
      <c r="L105" s="25"/>
      <c r="M105" s="25"/>
      <c r="N105" s="26"/>
      <c r="O105" s="29"/>
      <c r="P105" s="30"/>
      <c r="Q105" s="30"/>
      <c r="R105" s="30"/>
      <c r="S105" s="30"/>
      <c r="T105" s="23"/>
      <c r="U105" s="23"/>
      <c r="V105" s="31"/>
    </row>
    <row r="106" spans="1:22" ht="24" customHeight="1" x14ac:dyDescent="0.2">
      <c r="A106" s="18"/>
      <c r="B106" s="19"/>
      <c r="C106" s="19"/>
      <c r="D106" s="19"/>
      <c r="E106" s="20">
        <f>COUNTA(Tabel2[[#This Row],[Trainingstijd moment 1]:[Trainingstijd moment 7]])</f>
        <v>0</v>
      </c>
      <c r="F106" s="20">
        <f>COUNTA(Tabel2[[#This Row],[Krachttrainingsmoment 1]:[Krachttrainingsmoment 2]])</f>
        <v>0</v>
      </c>
      <c r="G106" s="21">
        <f>COUNTA(Tabel2[[#This Row],[Landtraining 1 (onder leiding van Medifit)]:[Landtraining 3 (onder leiding van Arethusa)]])</f>
        <v>0</v>
      </c>
      <c r="H106" s="24"/>
      <c r="I106" s="25"/>
      <c r="J106" s="25"/>
      <c r="K106" s="25"/>
      <c r="L106" s="25"/>
      <c r="M106" s="25"/>
      <c r="N106" s="26"/>
      <c r="O106" s="29"/>
      <c r="P106" s="30"/>
      <c r="Q106" s="30"/>
      <c r="R106" s="30"/>
      <c r="S106" s="30"/>
      <c r="T106" s="23"/>
      <c r="U106" s="23"/>
      <c r="V106" s="31"/>
    </row>
    <row r="107" spans="1:22" ht="24" customHeight="1" x14ac:dyDescent="0.2">
      <c r="A107" s="18"/>
      <c r="B107" s="19"/>
      <c r="C107" s="19"/>
      <c r="D107" s="19"/>
      <c r="E107" s="20">
        <f>COUNTA(Tabel2[[#This Row],[Trainingstijd moment 1]:[Trainingstijd moment 7]])</f>
        <v>0</v>
      </c>
      <c r="F107" s="20">
        <f>COUNTA(Tabel2[[#This Row],[Krachttrainingsmoment 1]:[Krachttrainingsmoment 2]])</f>
        <v>0</v>
      </c>
      <c r="G107" s="21">
        <f>COUNTA(Tabel2[[#This Row],[Landtraining 1 (onder leiding van Medifit)]:[Landtraining 3 (onder leiding van Arethusa)]])</f>
        <v>0</v>
      </c>
      <c r="H107" s="24"/>
      <c r="I107" s="25"/>
      <c r="J107" s="25"/>
      <c r="K107" s="25"/>
      <c r="L107" s="25"/>
      <c r="M107" s="25"/>
      <c r="N107" s="26"/>
      <c r="O107" s="29"/>
      <c r="P107" s="30"/>
      <c r="Q107" s="30"/>
      <c r="R107" s="30"/>
      <c r="S107" s="30"/>
      <c r="T107" s="23"/>
      <c r="U107" s="23"/>
      <c r="V107" s="31"/>
    </row>
    <row r="108" spans="1:22" ht="24" customHeight="1" x14ac:dyDescent="0.2">
      <c r="A108" s="18"/>
      <c r="B108" s="19"/>
      <c r="C108" s="19"/>
      <c r="D108" s="19"/>
      <c r="E108" s="20">
        <f>COUNTA(Tabel2[[#This Row],[Trainingstijd moment 1]:[Trainingstijd moment 7]])</f>
        <v>0</v>
      </c>
      <c r="F108" s="20">
        <f>COUNTA(Tabel2[[#This Row],[Krachttrainingsmoment 1]:[Krachttrainingsmoment 2]])</f>
        <v>0</v>
      </c>
      <c r="G108" s="21">
        <f>COUNTA(Tabel2[[#This Row],[Landtraining 1 (onder leiding van Medifit)]:[Landtraining 3 (onder leiding van Arethusa)]])</f>
        <v>0</v>
      </c>
      <c r="H108" s="24"/>
      <c r="I108" s="25"/>
      <c r="J108" s="25"/>
      <c r="K108" s="25"/>
      <c r="L108" s="25"/>
      <c r="M108" s="25"/>
      <c r="N108" s="26"/>
      <c r="O108" s="29"/>
      <c r="P108" s="30"/>
      <c r="Q108" s="30"/>
      <c r="R108" s="30"/>
      <c r="S108" s="30"/>
      <c r="T108" s="23"/>
      <c r="U108" s="23"/>
      <c r="V108" s="31"/>
    </row>
    <row r="109" spans="1:22" ht="24" customHeight="1" x14ac:dyDescent="0.2">
      <c r="A109" s="18"/>
      <c r="B109" s="19"/>
      <c r="C109" s="19"/>
      <c r="D109" s="19"/>
      <c r="E109" s="20">
        <f>COUNTA(Tabel2[[#This Row],[Trainingstijd moment 1]:[Trainingstijd moment 7]])</f>
        <v>0</v>
      </c>
      <c r="F109" s="20">
        <f>COUNTA(Tabel2[[#This Row],[Krachttrainingsmoment 1]:[Krachttrainingsmoment 2]])</f>
        <v>0</v>
      </c>
      <c r="G109" s="21">
        <f>COUNTA(Tabel2[[#This Row],[Landtraining 1 (onder leiding van Medifit)]:[Landtraining 3 (onder leiding van Arethusa)]])</f>
        <v>0</v>
      </c>
      <c r="H109" s="24"/>
      <c r="I109" s="25"/>
      <c r="J109" s="25"/>
      <c r="K109" s="25"/>
      <c r="L109" s="25"/>
      <c r="M109" s="25"/>
      <c r="N109" s="26"/>
      <c r="O109" s="29"/>
      <c r="P109" s="30"/>
      <c r="Q109" s="30"/>
      <c r="R109" s="30"/>
      <c r="S109" s="30"/>
      <c r="T109" s="23"/>
      <c r="U109" s="23"/>
      <c r="V109" s="31"/>
    </row>
    <row r="110" spans="1:22" ht="24" customHeight="1" x14ac:dyDescent="0.2">
      <c r="A110" s="18"/>
      <c r="B110" s="19"/>
      <c r="C110" s="19"/>
      <c r="D110" s="19"/>
      <c r="E110" s="20">
        <f>COUNTA(Tabel2[[#This Row],[Trainingstijd moment 1]:[Trainingstijd moment 7]])</f>
        <v>0</v>
      </c>
      <c r="F110" s="20">
        <f>COUNTA(Tabel2[[#This Row],[Krachttrainingsmoment 1]:[Krachttrainingsmoment 2]])</f>
        <v>0</v>
      </c>
      <c r="G110" s="21">
        <f>COUNTA(Tabel2[[#This Row],[Landtraining 1 (onder leiding van Medifit)]:[Landtraining 3 (onder leiding van Arethusa)]])</f>
        <v>0</v>
      </c>
      <c r="H110" s="24"/>
      <c r="I110" s="25"/>
      <c r="J110" s="25"/>
      <c r="K110" s="25"/>
      <c r="L110" s="25"/>
      <c r="M110" s="25"/>
      <c r="N110" s="26"/>
      <c r="O110" s="29"/>
      <c r="P110" s="30"/>
      <c r="Q110" s="30"/>
      <c r="R110" s="30"/>
      <c r="S110" s="30"/>
      <c r="T110" s="23"/>
      <c r="U110" s="23"/>
      <c r="V110" s="31"/>
    </row>
    <row r="111" spans="1:22" ht="24" customHeight="1" x14ac:dyDescent="0.2">
      <c r="A111" s="18"/>
      <c r="B111" s="19"/>
      <c r="C111" s="19"/>
      <c r="D111" s="19"/>
      <c r="E111" s="20">
        <f>COUNTA(Tabel2[[#This Row],[Trainingstijd moment 1]:[Trainingstijd moment 7]])</f>
        <v>0</v>
      </c>
      <c r="F111" s="20">
        <f>COUNTA(Tabel2[[#This Row],[Krachttrainingsmoment 1]:[Krachttrainingsmoment 2]])</f>
        <v>0</v>
      </c>
      <c r="G111" s="21">
        <f>COUNTA(Tabel2[[#This Row],[Landtraining 1 (onder leiding van Medifit)]:[Landtraining 3 (onder leiding van Arethusa)]])</f>
        <v>0</v>
      </c>
      <c r="H111" s="24"/>
      <c r="I111" s="25"/>
      <c r="J111" s="25"/>
      <c r="K111" s="25"/>
      <c r="L111" s="25"/>
      <c r="M111" s="25"/>
      <c r="N111" s="26"/>
      <c r="O111" s="29"/>
      <c r="P111" s="30"/>
      <c r="Q111" s="30"/>
      <c r="R111" s="30"/>
      <c r="S111" s="30"/>
      <c r="T111" s="23"/>
      <c r="U111" s="23"/>
      <c r="V111" s="31"/>
    </row>
    <row r="112" spans="1:22" ht="24" customHeight="1" x14ac:dyDescent="0.2">
      <c r="A112" s="18"/>
      <c r="B112" s="19"/>
      <c r="C112" s="19"/>
      <c r="D112" s="19"/>
      <c r="E112" s="20">
        <f>COUNTA(Tabel2[[#This Row],[Trainingstijd moment 1]:[Trainingstijd moment 7]])</f>
        <v>0</v>
      </c>
      <c r="F112" s="20">
        <f>COUNTA(Tabel2[[#This Row],[Krachttrainingsmoment 1]:[Krachttrainingsmoment 2]])</f>
        <v>0</v>
      </c>
      <c r="G112" s="21">
        <f>COUNTA(Tabel2[[#This Row],[Landtraining 1 (onder leiding van Medifit)]:[Landtraining 3 (onder leiding van Arethusa)]])</f>
        <v>0</v>
      </c>
      <c r="H112" s="24"/>
      <c r="I112" s="25"/>
      <c r="J112" s="25"/>
      <c r="K112" s="25"/>
      <c r="L112" s="25"/>
      <c r="M112" s="25"/>
      <c r="N112" s="26"/>
      <c r="O112" s="29"/>
      <c r="P112" s="30"/>
      <c r="Q112" s="30"/>
      <c r="R112" s="30"/>
      <c r="S112" s="30"/>
      <c r="T112" s="23"/>
      <c r="U112" s="23"/>
      <c r="V112" s="31"/>
    </row>
    <row r="113" spans="1:22" ht="24" customHeight="1" x14ac:dyDescent="0.2">
      <c r="A113" s="18"/>
      <c r="B113" s="19"/>
      <c r="C113" s="19"/>
      <c r="D113" s="19"/>
      <c r="E113" s="20">
        <f>COUNTA(Tabel2[[#This Row],[Trainingstijd moment 1]:[Trainingstijd moment 7]])</f>
        <v>0</v>
      </c>
      <c r="F113" s="20">
        <f>COUNTA(Tabel2[[#This Row],[Krachttrainingsmoment 1]:[Krachttrainingsmoment 2]])</f>
        <v>0</v>
      </c>
      <c r="G113" s="21">
        <f>COUNTA(Tabel2[[#This Row],[Landtraining 1 (onder leiding van Medifit)]:[Landtraining 3 (onder leiding van Arethusa)]])</f>
        <v>0</v>
      </c>
      <c r="H113" s="24"/>
      <c r="I113" s="25"/>
      <c r="J113" s="25"/>
      <c r="K113" s="25"/>
      <c r="L113" s="25"/>
      <c r="M113" s="25"/>
      <c r="N113" s="26"/>
      <c r="O113" s="29"/>
      <c r="P113" s="30"/>
      <c r="Q113" s="30"/>
      <c r="R113" s="30"/>
      <c r="S113" s="30"/>
      <c r="T113" s="23"/>
      <c r="U113" s="23"/>
      <c r="V113" s="31"/>
    </row>
    <row r="114" spans="1:22" ht="24" customHeight="1" x14ac:dyDescent="0.2">
      <c r="A114" s="18"/>
      <c r="B114" s="19"/>
      <c r="C114" s="19"/>
      <c r="D114" s="19"/>
      <c r="E114" s="20">
        <f>COUNTA(Tabel2[[#This Row],[Trainingstijd moment 1]:[Trainingstijd moment 7]])</f>
        <v>0</v>
      </c>
      <c r="F114" s="20">
        <f>COUNTA(Tabel2[[#This Row],[Krachttrainingsmoment 1]:[Krachttrainingsmoment 2]])</f>
        <v>0</v>
      </c>
      <c r="G114" s="21">
        <f>COUNTA(Tabel2[[#This Row],[Landtraining 1 (onder leiding van Medifit)]:[Landtraining 3 (onder leiding van Arethusa)]])</f>
        <v>0</v>
      </c>
      <c r="H114" s="24"/>
      <c r="I114" s="25"/>
      <c r="J114" s="25"/>
      <c r="K114" s="25"/>
      <c r="L114" s="25"/>
      <c r="M114" s="25"/>
      <c r="N114" s="26"/>
      <c r="O114" s="29"/>
      <c r="P114" s="30"/>
      <c r="Q114" s="30"/>
      <c r="R114" s="30"/>
      <c r="S114" s="30"/>
      <c r="T114" s="23"/>
      <c r="U114" s="23"/>
      <c r="V114" s="31"/>
    </row>
    <row r="115" spans="1:22" ht="24" customHeight="1" x14ac:dyDescent="0.2">
      <c r="A115" s="18"/>
      <c r="B115" s="19"/>
      <c r="C115" s="19"/>
      <c r="D115" s="19"/>
      <c r="E115" s="20">
        <f>COUNTA(Tabel2[[#This Row],[Trainingstijd moment 1]:[Trainingstijd moment 7]])</f>
        <v>0</v>
      </c>
      <c r="F115" s="20">
        <f>COUNTA(Tabel2[[#This Row],[Krachttrainingsmoment 1]:[Krachttrainingsmoment 2]])</f>
        <v>0</v>
      </c>
      <c r="G115" s="21">
        <f>COUNTA(Tabel2[[#This Row],[Landtraining 1 (onder leiding van Medifit)]:[Landtraining 3 (onder leiding van Arethusa)]])</f>
        <v>0</v>
      </c>
      <c r="H115" s="24"/>
      <c r="I115" s="25"/>
      <c r="J115" s="25"/>
      <c r="K115" s="25"/>
      <c r="L115" s="25"/>
      <c r="M115" s="25"/>
      <c r="N115" s="26"/>
      <c r="O115" s="29"/>
      <c r="P115" s="30"/>
      <c r="Q115" s="30"/>
      <c r="R115" s="30"/>
      <c r="S115" s="30"/>
      <c r="T115" s="23"/>
      <c r="U115" s="23"/>
      <c r="V115" s="31"/>
    </row>
    <row r="116" spans="1:22" ht="24" customHeight="1" x14ac:dyDescent="0.2">
      <c r="A116" s="18"/>
      <c r="B116" s="19"/>
      <c r="C116" s="19"/>
      <c r="D116" s="19"/>
      <c r="E116" s="20">
        <f>COUNTA(Tabel2[[#This Row],[Trainingstijd moment 1]:[Trainingstijd moment 7]])</f>
        <v>0</v>
      </c>
      <c r="F116" s="20">
        <f>COUNTA(Tabel2[[#This Row],[Krachttrainingsmoment 1]:[Krachttrainingsmoment 2]])</f>
        <v>0</v>
      </c>
      <c r="G116" s="21">
        <f>COUNTA(Tabel2[[#This Row],[Landtraining 1 (onder leiding van Medifit)]:[Landtraining 3 (onder leiding van Arethusa)]])</f>
        <v>0</v>
      </c>
      <c r="H116" s="24"/>
      <c r="I116" s="25"/>
      <c r="J116" s="25"/>
      <c r="K116" s="25"/>
      <c r="L116" s="25"/>
      <c r="M116" s="25"/>
      <c r="N116" s="26"/>
      <c r="O116" s="29"/>
      <c r="P116" s="30"/>
      <c r="Q116" s="30"/>
      <c r="R116" s="30"/>
      <c r="S116" s="30"/>
      <c r="T116" s="23"/>
      <c r="U116" s="23"/>
      <c r="V116" s="31"/>
    </row>
    <row r="117" spans="1:22" ht="24" customHeight="1" x14ac:dyDescent="0.2">
      <c r="A117" s="18"/>
      <c r="B117" s="19"/>
      <c r="C117" s="19"/>
      <c r="D117" s="19"/>
      <c r="E117" s="20">
        <f>COUNTA(Tabel2[[#This Row],[Trainingstijd moment 1]:[Trainingstijd moment 7]])</f>
        <v>0</v>
      </c>
      <c r="F117" s="20">
        <f>COUNTA(Tabel2[[#This Row],[Krachttrainingsmoment 1]:[Krachttrainingsmoment 2]])</f>
        <v>0</v>
      </c>
      <c r="G117" s="21">
        <f>COUNTA(Tabel2[[#This Row],[Landtraining 1 (onder leiding van Medifit)]:[Landtraining 3 (onder leiding van Arethusa)]])</f>
        <v>0</v>
      </c>
      <c r="H117" s="24"/>
      <c r="I117" s="25"/>
      <c r="J117" s="25"/>
      <c r="K117" s="25"/>
      <c r="L117" s="25"/>
      <c r="M117" s="25"/>
      <c r="N117" s="26"/>
      <c r="O117" s="29"/>
      <c r="P117" s="30"/>
      <c r="Q117" s="30"/>
      <c r="R117" s="30"/>
      <c r="S117" s="30"/>
      <c r="T117" s="23"/>
      <c r="U117" s="23"/>
      <c r="V117" s="31"/>
    </row>
    <row r="118" spans="1:22" ht="24" customHeight="1" x14ac:dyDescent="0.2">
      <c r="A118" s="18"/>
      <c r="B118" s="19"/>
      <c r="C118" s="19"/>
      <c r="D118" s="19"/>
      <c r="E118" s="20">
        <f>COUNTA(Tabel2[[#This Row],[Trainingstijd moment 1]:[Trainingstijd moment 7]])</f>
        <v>0</v>
      </c>
      <c r="F118" s="20">
        <f>COUNTA(Tabel2[[#This Row],[Krachttrainingsmoment 1]:[Krachttrainingsmoment 2]])</f>
        <v>0</v>
      </c>
      <c r="G118" s="21">
        <f>COUNTA(Tabel2[[#This Row],[Landtraining 1 (onder leiding van Medifit)]:[Landtraining 3 (onder leiding van Arethusa)]])</f>
        <v>0</v>
      </c>
      <c r="H118" s="24"/>
      <c r="I118" s="25"/>
      <c r="J118" s="25"/>
      <c r="K118" s="25"/>
      <c r="L118" s="25"/>
      <c r="M118" s="25"/>
      <c r="N118" s="26"/>
      <c r="O118" s="29"/>
      <c r="P118" s="30"/>
      <c r="Q118" s="30"/>
      <c r="R118" s="30"/>
      <c r="S118" s="30"/>
      <c r="T118" s="23"/>
      <c r="U118" s="23"/>
      <c r="V118" s="31"/>
    </row>
    <row r="119" spans="1:22" ht="24" customHeight="1" x14ac:dyDescent="0.2">
      <c r="A119" s="18"/>
      <c r="B119" s="19"/>
      <c r="C119" s="19"/>
      <c r="D119" s="19"/>
      <c r="E119" s="20">
        <f>COUNTA(Tabel2[[#This Row],[Trainingstijd moment 1]:[Trainingstijd moment 7]])</f>
        <v>0</v>
      </c>
      <c r="F119" s="20">
        <f>COUNTA(Tabel2[[#This Row],[Krachttrainingsmoment 1]:[Krachttrainingsmoment 2]])</f>
        <v>0</v>
      </c>
      <c r="G119" s="21">
        <f>COUNTA(Tabel2[[#This Row],[Landtraining 1 (onder leiding van Medifit)]:[Landtraining 3 (onder leiding van Arethusa)]])</f>
        <v>0</v>
      </c>
      <c r="H119" s="24"/>
      <c r="I119" s="25"/>
      <c r="J119" s="25"/>
      <c r="K119" s="25"/>
      <c r="L119" s="25"/>
      <c r="M119" s="25"/>
      <c r="N119" s="26"/>
      <c r="O119" s="29"/>
      <c r="P119" s="30"/>
      <c r="Q119" s="30"/>
      <c r="R119" s="30"/>
      <c r="S119" s="30"/>
      <c r="T119" s="23"/>
      <c r="U119" s="23"/>
      <c r="V119" s="31"/>
    </row>
    <row r="120" spans="1:22" ht="24" customHeight="1" x14ac:dyDescent="0.2">
      <c r="A120" s="18"/>
      <c r="B120" s="19"/>
      <c r="C120" s="19"/>
      <c r="D120" s="19"/>
      <c r="E120" s="20">
        <f>COUNTA(Tabel2[[#This Row],[Trainingstijd moment 1]:[Trainingstijd moment 7]])</f>
        <v>0</v>
      </c>
      <c r="F120" s="20">
        <f>COUNTA(Tabel2[[#This Row],[Krachttrainingsmoment 1]:[Krachttrainingsmoment 2]])</f>
        <v>0</v>
      </c>
      <c r="G120" s="21">
        <f>COUNTA(Tabel2[[#This Row],[Landtraining 1 (onder leiding van Medifit)]:[Landtraining 3 (onder leiding van Arethusa)]])</f>
        <v>0</v>
      </c>
      <c r="H120" s="24"/>
      <c r="I120" s="25"/>
      <c r="J120" s="25"/>
      <c r="K120" s="25"/>
      <c r="L120" s="25"/>
      <c r="M120" s="25"/>
      <c r="N120" s="26"/>
      <c r="O120" s="29"/>
      <c r="P120" s="30"/>
      <c r="Q120" s="30"/>
      <c r="R120" s="30"/>
      <c r="S120" s="30"/>
      <c r="T120" s="23"/>
      <c r="U120" s="23"/>
      <c r="V120" s="31"/>
    </row>
    <row r="121" spans="1:22" ht="24" customHeight="1" x14ac:dyDescent="0.2">
      <c r="A121" s="18"/>
      <c r="B121" s="19"/>
      <c r="C121" s="19"/>
      <c r="D121" s="19"/>
      <c r="E121" s="20">
        <f>COUNTA(Tabel2[[#This Row],[Trainingstijd moment 1]:[Trainingstijd moment 7]])</f>
        <v>0</v>
      </c>
      <c r="F121" s="20">
        <f>COUNTA(Tabel2[[#This Row],[Krachttrainingsmoment 1]:[Krachttrainingsmoment 2]])</f>
        <v>0</v>
      </c>
      <c r="G121" s="21">
        <f>COUNTA(Tabel2[[#This Row],[Landtraining 1 (onder leiding van Medifit)]:[Landtraining 3 (onder leiding van Arethusa)]])</f>
        <v>0</v>
      </c>
      <c r="H121" s="24"/>
      <c r="I121" s="25"/>
      <c r="J121" s="25"/>
      <c r="K121" s="25"/>
      <c r="L121" s="25"/>
      <c r="M121" s="25"/>
      <c r="N121" s="26"/>
      <c r="O121" s="29"/>
      <c r="P121" s="30"/>
      <c r="Q121" s="30"/>
      <c r="R121" s="30"/>
      <c r="S121" s="30"/>
      <c r="T121" s="23"/>
      <c r="U121" s="23"/>
      <c r="V121" s="31"/>
    </row>
    <row r="122" spans="1:22" ht="24" customHeight="1" x14ac:dyDescent="0.2">
      <c r="A122" s="18"/>
      <c r="B122" s="19"/>
      <c r="C122" s="19"/>
      <c r="D122" s="19"/>
      <c r="E122" s="20">
        <f>COUNTA(Tabel2[[#This Row],[Trainingstijd moment 1]:[Trainingstijd moment 7]])</f>
        <v>0</v>
      </c>
      <c r="F122" s="20">
        <f>COUNTA(Tabel2[[#This Row],[Krachttrainingsmoment 1]:[Krachttrainingsmoment 2]])</f>
        <v>0</v>
      </c>
      <c r="G122" s="21">
        <f>COUNTA(Tabel2[[#This Row],[Landtraining 1 (onder leiding van Medifit)]:[Landtraining 3 (onder leiding van Arethusa)]])</f>
        <v>0</v>
      </c>
      <c r="H122" s="24"/>
      <c r="I122" s="25"/>
      <c r="J122" s="25"/>
      <c r="K122" s="25"/>
      <c r="L122" s="25"/>
      <c r="M122" s="25"/>
      <c r="N122" s="26"/>
      <c r="O122" s="29"/>
      <c r="P122" s="30"/>
      <c r="Q122" s="30"/>
      <c r="R122" s="30"/>
      <c r="S122" s="30"/>
      <c r="T122" s="23"/>
      <c r="U122" s="23"/>
      <c r="V122" s="31"/>
    </row>
    <row r="123" spans="1:22" ht="24" customHeight="1" x14ac:dyDescent="0.2">
      <c r="A123" s="18"/>
      <c r="B123" s="19"/>
      <c r="C123" s="19"/>
      <c r="D123" s="19"/>
      <c r="E123" s="20">
        <f>COUNTA(Tabel2[[#This Row],[Trainingstijd moment 1]:[Trainingstijd moment 7]])</f>
        <v>0</v>
      </c>
      <c r="F123" s="20">
        <f>COUNTA(Tabel2[[#This Row],[Krachttrainingsmoment 1]:[Krachttrainingsmoment 2]])</f>
        <v>0</v>
      </c>
      <c r="G123" s="21">
        <f>COUNTA(Tabel2[[#This Row],[Landtraining 1 (onder leiding van Medifit)]:[Landtraining 3 (onder leiding van Arethusa)]])</f>
        <v>0</v>
      </c>
      <c r="H123" s="24"/>
      <c r="I123" s="25"/>
      <c r="J123" s="25"/>
      <c r="K123" s="25"/>
      <c r="L123" s="25"/>
      <c r="M123" s="25"/>
      <c r="N123" s="26"/>
      <c r="O123" s="29"/>
      <c r="P123" s="30"/>
      <c r="Q123" s="30"/>
      <c r="R123" s="30"/>
      <c r="S123" s="30"/>
      <c r="T123" s="23"/>
      <c r="U123" s="23"/>
      <c r="V123" s="31"/>
    </row>
    <row r="124" spans="1:22" ht="24" customHeight="1" x14ac:dyDescent="0.2">
      <c r="A124" s="18"/>
      <c r="B124" s="19"/>
      <c r="C124" s="19"/>
      <c r="D124" s="19"/>
      <c r="E124" s="20">
        <f>COUNTA(Tabel2[[#This Row],[Trainingstijd moment 1]:[Trainingstijd moment 7]])</f>
        <v>0</v>
      </c>
      <c r="F124" s="20">
        <f>COUNTA(Tabel2[[#This Row],[Krachttrainingsmoment 1]:[Krachttrainingsmoment 2]])</f>
        <v>0</v>
      </c>
      <c r="G124" s="21">
        <f>COUNTA(Tabel2[[#This Row],[Landtraining 1 (onder leiding van Medifit)]:[Landtraining 3 (onder leiding van Arethusa)]])</f>
        <v>0</v>
      </c>
      <c r="H124" s="24"/>
      <c r="I124" s="25"/>
      <c r="J124" s="25"/>
      <c r="K124" s="25"/>
      <c r="L124" s="25"/>
      <c r="M124" s="25"/>
      <c r="N124" s="26"/>
      <c r="O124" s="29"/>
      <c r="P124" s="30"/>
      <c r="Q124" s="30"/>
      <c r="R124" s="30"/>
      <c r="S124" s="30"/>
      <c r="T124" s="23"/>
      <c r="U124" s="23"/>
      <c r="V124" s="31"/>
    </row>
    <row r="125" spans="1:22" x14ac:dyDescent="0.2">
      <c r="H125" s="27"/>
      <c r="I125" s="19"/>
      <c r="J125" s="19"/>
      <c r="K125" s="19"/>
      <c r="L125" s="19"/>
      <c r="M125" s="19"/>
      <c r="N125" s="28"/>
    </row>
  </sheetData>
  <mergeCells count="14">
    <mergeCell ref="A1:D1"/>
    <mergeCell ref="B10:D10"/>
    <mergeCell ref="B6:D6"/>
    <mergeCell ref="O13:V13"/>
    <mergeCell ref="B7:D7"/>
    <mergeCell ref="B8:D8"/>
    <mergeCell ref="B9:D9"/>
    <mergeCell ref="A2:A4"/>
    <mergeCell ref="B2:C2"/>
    <mergeCell ref="B3:C3"/>
    <mergeCell ref="B4:C4"/>
    <mergeCell ref="B5:D5"/>
    <mergeCell ref="A13:D13"/>
    <mergeCell ref="H13:N13"/>
  </mergeCells>
  <phoneticPr fontId="3" type="noConversion"/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60CA-38B1-244B-81E1-E33679D581C6}">
  <dimension ref="A1:K2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K8" sqref="K8"/>
    </sheetView>
  </sheetViews>
  <sheetFormatPr baseColWidth="10" defaultColWidth="10.83203125" defaultRowHeight="16" x14ac:dyDescent="0.2"/>
  <cols>
    <col min="1" max="1" width="20.83203125" bestFit="1" customWidth="1"/>
    <col min="2" max="2" width="22.5" bestFit="1" customWidth="1"/>
    <col min="3" max="3" width="27.83203125" bestFit="1" customWidth="1"/>
    <col min="4" max="4" width="23.5" bestFit="1" customWidth="1"/>
    <col min="5" max="5" width="28.1640625" bestFit="1" customWidth="1"/>
    <col min="6" max="6" width="23.1640625" bestFit="1" customWidth="1"/>
    <col min="7" max="7" width="29.1640625" bestFit="1" customWidth="1"/>
    <col min="8" max="8" width="23.5" bestFit="1" customWidth="1"/>
    <col min="9" max="9" width="41.6640625" bestFit="1" customWidth="1"/>
    <col min="10" max="10" width="23.1640625" bestFit="1" customWidth="1"/>
    <col min="11" max="11" width="30.6640625" bestFit="1" customWidth="1"/>
    <col min="12" max="12" width="23.1640625" bestFit="1" customWidth="1"/>
    <col min="13" max="13" width="42.5" bestFit="1" customWidth="1"/>
  </cols>
  <sheetData>
    <row r="1" spans="1:11" ht="49" customHeight="1" thickBot="1" x14ac:dyDescent="0.25">
      <c r="A1" s="80" t="s">
        <v>8</v>
      </c>
      <c r="B1" s="81"/>
      <c r="C1" s="82"/>
    </row>
    <row r="2" spans="1:11" ht="17" thickBot="1" x14ac:dyDescent="0.25"/>
    <row r="3" spans="1:11" ht="17" thickBot="1" x14ac:dyDescent="0.25">
      <c r="B3" s="79" t="s">
        <v>74</v>
      </c>
      <c r="C3" s="79"/>
      <c r="D3" s="79" t="s">
        <v>166</v>
      </c>
      <c r="E3" s="79"/>
      <c r="F3" s="79" t="s">
        <v>23</v>
      </c>
      <c r="G3" s="79"/>
      <c r="H3" s="79" t="s">
        <v>167</v>
      </c>
      <c r="I3" s="79"/>
      <c r="J3" s="79" t="s">
        <v>26</v>
      </c>
      <c r="K3" s="79"/>
    </row>
    <row r="4" spans="1:11" x14ac:dyDescent="0.2">
      <c r="A4" s="13" t="s">
        <v>3</v>
      </c>
      <c r="B4" s="33" t="s">
        <v>165</v>
      </c>
      <c r="C4" s="34" t="s">
        <v>9</v>
      </c>
      <c r="D4" s="33" t="s">
        <v>161</v>
      </c>
      <c r="E4" s="34" t="s">
        <v>10</v>
      </c>
      <c r="F4" s="33" t="s">
        <v>162</v>
      </c>
      <c r="G4" s="34" t="s">
        <v>11</v>
      </c>
      <c r="H4" s="33" t="s">
        <v>163</v>
      </c>
      <c r="I4" s="34" t="s">
        <v>12</v>
      </c>
      <c r="J4" s="33" t="s">
        <v>164</v>
      </c>
      <c r="K4" s="34" t="s">
        <v>13</v>
      </c>
    </row>
    <row r="5" spans="1:11" x14ac:dyDescent="0.2">
      <c r="A5" s="2" t="s">
        <v>169</v>
      </c>
      <c r="B5" s="10"/>
      <c r="C5" s="1"/>
      <c r="D5" s="10" t="s">
        <v>168</v>
      </c>
      <c r="E5" s="1" t="s">
        <v>69</v>
      </c>
      <c r="F5" s="10"/>
      <c r="G5" s="1"/>
      <c r="H5" s="10" t="s">
        <v>173</v>
      </c>
      <c r="I5" s="1" t="s">
        <v>69</v>
      </c>
      <c r="J5" s="10"/>
      <c r="K5" s="1"/>
    </row>
    <row r="6" spans="1:11" x14ac:dyDescent="0.2">
      <c r="A6" s="2" t="s">
        <v>148</v>
      </c>
      <c r="B6" s="10" t="s">
        <v>171</v>
      </c>
      <c r="C6" s="1" t="s">
        <v>156</v>
      </c>
      <c r="D6" s="10"/>
      <c r="E6" s="1"/>
      <c r="F6" s="10"/>
      <c r="G6" s="1"/>
      <c r="H6" s="10"/>
      <c r="I6" s="1"/>
      <c r="J6" s="10" t="s">
        <v>181</v>
      </c>
      <c r="K6" s="1" t="s">
        <v>71</v>
      </c>
    </row>
    <row r="7" spans="1:11" x14ac:dyDescent="0.2">
      <c r="A7" s="2" t="s">
        <v>160</v>
      </c>
      <c r="B7" s="10"/>
      <c r="C7" s="1"/>
      <c r="D7" s="10" t="s">
        <v>187</v>
      </c>
      <c r="E7" s="1" t="s">
        <v>159</v>
      </c>
      <c r="F7" s="10"/>
      <c r="G7" s="1"/>
      <c r="H7" s="10"/>
      <c r="I7" s="1"/>
      <c r="J7" s="10"/>
      <c r="K7" s="1"/>
    </row>
    <row r="8" spans="1:11" x14ac:dyDescent="0.2">
      <c r="A8" s="2" t="s">
        <v>174</v>
      </c>
      <c r="B8" s="10"/>
      <c r="C8" s="1"/>
      <c r="D8" s="10"/>
      <c r="E8" s="1"/>
      <c r="F8" s="10"/>
      <c r="G8" s="1"/>
      <c r="H8" s="10" t="s">
        <v>173</v>
      </c>
      <c r="I8" s="1" t="s">
        <v>69</v>
      </c>
      <c r="J8" s="10" t="s">
        <v>181</v>
      </c>
      <c r="K8" s="1" t="s">
        <v>68</v>
      </c>
    </row>
    <row r="9" spans="1:11" x14ac:dyDescent="0.2">
      <c r="A9" s="2" t="s">
        <v>151</v>
      </c>
      <c r="B9" s="10" t="s">
        <v>189</v>
      </c>
      <c r="C9" s="1" t="s">
        <v>157</v>
      </c>
      <c r="D9" s="10"/>
      <c r="E9" s="1"/>
      <c r="F9" s="10"/>
      <c r="G9" s="1"/>
      <c r="H9" s="10" t="s">
        <v>176</v>
      </c>
      <c r="I9" s="1" t="s">
        <v>177</v>
      </c>
      <c r="J9" s="10"/>
      <c r="K9" s="1"/>
    </row>
    <row r="10" spans="1:11" x14ac:dyDescent="0.2">
      <c r="A10" s="2" t="s">
        <v>147</v>
      </c>
      <c r="B10" s="10" t="s">
        <v>198</v>
      </c>
      <c r="C10" s="1" t="s">
        <v>155</v>
      </c>
      <c r="D10" s="10"/>
      <c r="E10" s="1"/>
      <c r="F10" s="10" t="s">
        <v>171</v>
      </c>
      <c r="G10" s="1" t="s">
        <v>70</v>
      </c>
      <c r="H10" s="10"/>
      <c r="I10" s="1"/>
      <c r="J10" s="10" t="s">
        <v>181</v>
      </c>
      <c r="K10" s="1" t="s">
        <v>66</v>
      </c>
    </row>
    <row r="11" spans="1:11" x14ac:dyDescent="0.2">
      <c r="A11" s="2" t="s">
        <v>150</v>
      </c>
      <c r="B11" s="10" t="s">
        <v>171</v>
      </c>
      <c r="C11" s="1" t="s">
        <v>69</v>
      </c>
      <c r="D11" s="10"/>
      <c r="E11" s="1"/>
      <c r="F11" s="10" t="s">
        <v>171</v>
      </c>
      <c r="G11" s="1" t="s">
        <v>68</v>
      </c>
      <c r="H11" s="10"/>
      <c r="I11" s="1"/>
      <c r="J11" s="10" t="s">
        <v>181</v>
      </c>
      <c r="K11" s="1" t="s">
        <v>67</v>
      </c>
    </row>
    <row r="12" spans="1:11" x14ac:dyDescent="0.2">
      <c r="A12" s="2" t="s">
        <v>178</v>
      </c>
      <c r="B12" s="10" t="s">
        <v>184</v>
      </c>
      <c r="C12" s="1" t="s">
        <v>185</v>
      </c>
      <c r="D12" s="10"/>
      <c r="E12" s="1"/>
      <c r="F12" s="10"/>
      <c r="G12" s="1"/>
      <c r="H12" s="10"/>
      <c r="I12" s="1"/>
      <c r="J12" s="10" t="s">
        <v>179</v>
      </c>
      <c r="K12" s="1" t="s">
        <v>180</v>
      </c>
    </row>
    <row r="13" spans="1:11" x14ac:dyDescent="0.2">
      <c r="A13" s="2" t="s">
        <v>154</v>
      </c>
      <c r="B13" s="10"/>
      <c r="C13" s="1"/>
      <c r="D13" s="10"/>
      <c r="E13" s="1"/>
      <c r="F13" s="10" t="s">
        <v>171</v>
      </c>
      <c r="G13" s="1" t="s">
        <v>71</v>
      </c>
      <c r="H13" s="10"/>
      <c r="I13" s="1"/>
      <c r="J13" s="10" t="s">
        <v>181</v>
      </c>
      <c r="K13" s="1" t="s">
        <v>182</v>
      </c>
    </row>
    <row r="14" spans="1:11" x14ac:dyDescent="0.2">
      <c r="A14" s="2" t="s">
        <v>152</v>
      </c>
      <c r="B14" s="10" t="s">
        <v>189</v>
      </c>
      <c r="C14" s="1" t="s">
        <v>183</v>
      </c>
      <c r="D14" s="10"/>
      <c r="E14" s="1"/>
      <c r="F14" s="10"/>
      <c r="G14" s="1"/>
      <c r="H14" s="10"/>
      <c r="I14" s="1"/>
      <c r="J14" s="10"/>
      <c r="K14" s="1"/>
    </row>
    <row r="15" spans="1:11" x14ac:dyDescent="0.2">
      <c r="A15" s="2" t="s">
        <v>153</v>
      </c>
      <c r="B15" s="10" t="s">
        <v>171</v>
      </c>
      <c r="C15" s="1" t="s">
        <v>68</v>
      </c>
      <c r="D15" s="10"/>
      <c r="E15" s="1"/>
      <c r="F15" s="10"/>
      <c r="G15" s="1"/>
      <c r="H15" s="10" t="s">
        <v>173</v>
      </c>
      <c r="I15" s="1" t="s">
        <v>186</v>
      </c>
      <c r="J15" s="10"/>
      <c r="K15" s="1"/>
    </row>
    <row r="16" spans="1:11" x14ac:dyDescent="0.2">
      <c r="A16" s="2" t="s">
        <v>149</v>
      </c>
      <c r="B16" s="10" t="s">
        <v>188</v>
      </c>
      <c r="C16" s="1" t="s">
        <v>158</v>
      </c>
      <c r="D16" s="10" t="s">
        <v>168</v>
      </c>
      <c r="E16" s="1" t="s">
        <v>170</v>
      </c>
      <c r="F16" s="10" t="s">
        <v>171</v>
      </c>
      <c r="G16" s="1" t="s">
        <v>172</v>
      </c>
      <c r="H16" s="10" t="s">
        <v>173</v>
      </c>
      <c r="I16" s="1" t="s">
        <v>175</v>
      </c>
      <c r="J16" s="10"/>
      <c r="K16" s="1"/>
    </row>
    <row r="17" spans="1:11" x14ac:dyDescent="0.2">
      <c r="A17" s="2"/>
      <c r="B17" s="10"/>
      <c r="C17" s="1"/>
      <c r="D17" s="10"/>
      <c r="E17" s="1"/>
      <c r="F17" s="10"/>
      <c r="G17" s="1"/>
      <c r="H17" s="10"/>
      <c r="I17" s="1"/>
      <c r="J17" s="10"/>
      <c r="K17" s="1"/>
    </row>
    <row r="18" spans="1:11" x14ac:dyDescent="0.2">
      <c r="A18" s="2"/>
      <c r="B18" s="10"/>
      <c r="C18" s="1"/>
      <c r="D18" s="10"/>
      <c r="E18" s="1"/>
      <c r="F18" s="10"/>
      <c r="G18" s="1"/>
      <c r="H18" s="10"/>
      <c r="I18" s="1"/>
      <c r="J18" s="10"/>
      <c r="K18" s="1"/>
    </row>
    <row r="19" spans="1:11" x14ac:dyDescent="0.2">
      <c r="A19" s="2"/>
      <c r="B19" s="10"/>
      <c r="C19" s="1"/>
      <c r="D19" s="10"/>
      <c r="E19" s="1"/>
      <c r="F19" s="10"/>
      <c r="G19" s="1"/>
      <c r="H19" s="10"/>
      <c r="I19" s="1"/>
      <c r="J19" s="10"/>
      <c r="K19" s="1"/>
    </row>
    <row r="20" spans="1:11" x14ac:dyDescent="0.2">
      <c r="A20" s="2"/>
      <c r="B20" s="10"/>
      <c r="C20" s="1"/>
      <c r="D20" s="10"/>
      <c r="E20" s="1"/>
      <c r="F20" s="10"/>
      <c r="G20" s="1"/>
      <c r="H20" s="10"/>
      <c r="I20" s="1"/>
      <c r="J20" s="10"/>
      <c r="K20" s="1"/>
    </row>
    <row r="21" spans="1:11" x14ac:dyDescent="0.2">
      <c r="A21" s="2"/>
      <c r="B21" s="10"/>
      <c r="C21" s="1"/>
      <c r="D21" s="10"/>
      <c r="E21" s="1"/>
      <c r="F21" s="10"/>
      <c r="G21" s="1"/>
      <c r="H21" s="10"/>
      <c r="I21" s="1"/>
      <c r="J21" s="10"/>
      <c r="K21" s="1"/>
    </row>
    <row r="22" spans="1:11" x14ac:dyDescent="0.2">
      <c r="A22" s="2"/>
      <c r="B22" s="10"/>
      <c r="C22" s="1"/>
      <c r="D22" s="10"/>
      <c r="E22" s="1"/>
      <c r="F22" s="10"/>
      <c r="G22" s="1"/>
      <c r="H22" s="10"/>
      <c r="I22" s="1"/>
      <c r="J22" s="10"/>
      <c r="K22" s="1"/>
    </row>
  </sheetData>
  <mergeCells count="6">
    <mergeCell ref="J3:K3"/>
    <mergeCell ref="A1:C1"/>
    <mergeCell ref="B3:C3"/>
    <mergeCell ref="D3:E3"/>
    <mergeCell ref="F3:G3"/>
    <mergeCell ref="H3:I3"/>
  </mergeCells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9174-6667-E34C-93F1-8F8694DCD4C5}">
  <dimension ref="A1:G1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0" sqref="C40"/>
    </sheetView>
  </sheetViews>
  <sheetFormatPr baseColWidth="10" defaultColWidth="10.83203125" defaultRowHeight="16" x14ac:dyDescent="0.2"/>
  <cols>
    <col min="1" max="1" width="20.6640625" bestFit="1" customWidth="1"/>
    <col min="2" max="2" width="34.6640625" bestFit="1" customWidth="1"/>
    <col min="3" max="3" width="43.6640625" customWidth="1"/>
    <col min="4" max="4" width="35.6640625" bestFit="1" customWidth="1"/>
    <col min="5" max="5" width="28.83203125" bestFit="1" customWidth="1"/>
    <col min="6" max="6" width="35.1640625" customWidth="1"/>
    <col min="7" max="7" width="29.1640625" bestFit="1" customWidth="1"/>
  </cols>
  <sheetData>
    <row r="1" spans="1:7" ht="49" customHeight="1" thickBot="1" x14ac:dyDescent="0.25">
      <c r="A1" s="80" t="s">
        <v>14</v>
      </c>
      <c r="B1" s="81"/>
      <c r="C1" s="82"/>
    </row>
    <row r="2" spans="1:7" ht="17" thickBot="1" x14ac:dyDescent="0.25"/>
    <row r="3" spans="1:7" ht="17" thickBot="1" x14ac:dyDescent="0.25">
      <c r="B3" s="83" t="s">
        <v>15</v>
      </c>
      <c r="C3" s="84"/>
      <c r="D3" s="85" t="s">
        <v>16</v>
      </c>
      <c r="E3" s="85"/>
      <c r="F3" s="86" t="s">
        <v>17</v>
      </c>
      <c r="G3" s="87"/>
    </row>
    <row r="4" spans="1:7" ht="17" thickBot="1" x14ac:dyDescent="0.25">
      <c r="A4" s="11" t="s">
        <v>18</v>
      </c>
      <c r="B4" s="3" t="s">
        <v>19</v>
      </c>
      <c r="C4" s="4" t="s">
        <v>20</v>
      </c>
      <c r="D4" s="3" t="s">
        <v>19</v>
      </c>
      <c r="E4" s="4" t="s">
        <v>20</v>
      </c>
      <c r="F4" s="3" t="s">
        <v>19</v>
      </c>
      <c r="G4" s="4" t="s">
        <v>20</v>
      </c>
    </row>
    <row r="5" spans="1:7" s="8" customFormat="1" ht="78" customHeight="1" thickTop="1" x14ac:dyDescent="0.2">
      <c r="A5" s="35" t="s">
        <v>44</v>
      </c>
      <c r="B5" s="88" t="s">
        <v>22</v>
      </c>
      <c r="C5" s="90" t="s">
        <v>21</v>
      </c>
      <c r="D5" s="94" t="s">
        <v>195</v>
      </c>
      <c r="E5" s="95"/>
      <c r="F5" s="88" t="s">
        <v>199</v>
      </c>
      <c r="G5" s="92" t="s">
        <v>74</v>
      </c>
    </row>
    <row r="6" spans="1:7" s="8" customFormat="1" ht="78.75" customHeight="1" x14ac:dyDescent="0.2">
      <c r="A6" s="36" t="s">
        <v>190</v>
      </c>
      <c r="B6" s="89"/>
      <c r="C6" s="91"/>
      <c r="D6" s="96"/>
      <c r="E6" s="97"/>
      <c r="F6" s="89"/>
      <c r="G6" s="93"/>
    </row>
    <row r="7" spans="1:7" s="8" customFormat="1" ht="75" customHeight="1" x14ac:dyDescent="0.2">
      <c r="A7" s="36" t="s">
        <v>45</v>
      </c>
      <c r="B7" s="89"/>
      <c r="C7" s="91"/>
      <c r="D7" s="96"/>
      <c r="E7" s="97"/>
      <c r="F7" s="89"/>
      <c r="G7" s="93"/>
    </row>
    <row r="8" spans="1:7" s="8" customFormat="1" ht="62.25" customHeight="1" x14ac:dyDescent="0.2">
      <c r="A8" s="36" t="s">
        <v>191</v>
      </c>
      <c r="B8" s="89" t="s">
        <v>22</v>
      </c>
      <c r="C8" s="91" t="s">
        <v>21</v>
      </c>
      <c r="D8" s="96"/>
      <c r="E8" s="97"/>
      <c r="F8" s="89" t="s">
        <v>200</v>
      </c>
      <c r="G8" s="93" t="s">
        <v>74</v>
      </c>
    </row>
    <row r="9" spans="1:7" s="8" customFormat="1" ht="60" customHeight="1" x14ac:dyDescent="0.2">
      <c r="A9" s="36" t="s">
        <v>192</v>
      </c>
      <c r="B9" s="89"/>
      <c r="C9" s="91"/>
      <c r="D9" s="96"/>
      <c r="E9" s="97"/>
      <c r="F9" s="89"/>
      <c r="G9" s="93"/>
    </row>
    <row r="10" spans="1:7" s="8" customFormat="1" ht="60" customHeight="1" x14ac:dyDescent="0.2">
      <c r="A10" s="36" t="s">
        <v>193</v>
      </c>
      <c r="B10" s="89"/>
      <c r="C10" s="91"/>
      <c r="D10" s="96"/>
      <c r="E10" s="97"/>
      <c r="F10" s="89"/>
      <c r="G10" s="93"/>
    </row>
    <row r="11" spans="1:7" s="8" customFormat="1" ht="75" customHeight="1" x14ac:dyDescent="0.2">
      <c r="A11" s="37" t="s">
        <v>194</v>
      </c>
      <c r="B11" s="7" t="s">
        <v>24</v>
      </c>
      <c r="C11" s="39" t="s">
        <v>21</v>
      </c>
      <c r="D11" s="96"/>
      <c r="E11" s="97"/>
      <c r="F11" s="7" t="s">
        <v>25</v>
      </c>
      <c r="G11" s="5" t="s">
        <v>196</v>
      </c>
    </row>
    <row r="12" spans="1:7" s="8" customFormat="1" ht="62.25" customHeight="1" thickBot="1" x14ac:dyDescent="0.25">
      <c r="A12" s="38" t="s">
        <v>98</v>
      </c>
      <c r="B12" s="9" t="s">
        <v>27</v>
      </c>
      <c r="C12" s="40" t="s">
        <v>21</v>
      </c>
      <c r="D12" s="98"/>
      <c r="E12" s="99"/>
      <c r="F12" s="9" t="s">
        <v>28</v>
      </c>
      <c r="G12" s="6" t="s">
        <v>197</v>
      </c>
    </row>
  </sheetData>
  <mergeCells count="13">
    <mergeCell ref="F8:F10"/>
    <mergeCell ref="G8:G10"/>
    <mergeCell ref="B8:B10"/>
    <mergeCell ref="C8:C10"/>
    <mergeCell ref="D5:E12"/>
    <mergeCell ref="A1:C1"/>
    <mergeCell ref="B3:C3"/>
    <mergeCell ref="D3:E3"/>
    <mergeCell ref="F3:G3"/>
    <mergeCell ref="B5:B7"/>
    <mergeCell ref="C5:C7"/>
    <mergeCell ref="F5:F7"/>
    <mergeCell ref="G5:G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Groepen &amp; rooster per individu</vt:lpstr>
      <vt:lpstr>Wie geeft mij training</vt:lpstr>
      <vt:lpstr>Welke materialen neem je mee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Beck</dc:creator>
  <cp:keywords/>
  <dc:description/>
  <cp:lastModifiedBy>Microsoft Office User</cp:lastModifiedBy>
  <cp:revision/>
  <dcterms:created xsi:type="dcterms:W3CDTF">2020-01-13T23:44:19Z</dcterms:created>
  <dcterms:modified xsi:type="dcterms:W3CDTF">2021-05-17T13:37:21Z</dcterms:modified>
  <cp:category/>
  <cp:contentStatus/>
</cp:coreProperties>
</file>